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Sheet1!$A$12:$H$61</definedName>
  </definedNames>
  <calcPr calcId="124519"/>
</workbook>
</file>

<file path=xl/calcChain.xml><?xml version="1.0" encoding="utf-8"?>
<calcChain xmlns="http://schemas.openxmlformats.org/spreadsheetml/2006/main">
  <c r="G61" i="1"/>
  <c r="D60"/>
  <c r="D59"/>
  <c r="D58"/>
  <c r="D57"/>
  <c r="D56"/>
  <c r="D55"/>
  <c r="D54"/>
  <c r="D53"/>
  <c r="D52"/>
  <c r="D50"/>
  <c r="D49"/>
  <c r="D48"/>
  <c r="D47"/>
  <c r="D46"/>
  <c r="D45"/>
  <c r="D44"/>
  <c r="D43"/>
  <c r="D42"/>
  <c r="D41"/>
  <c r="D40"/>
  <c r="D39"/>
  <c r="D38"/>
  <c r="D37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5"/>
  <c r="D14"/>
  <c r="H61" l="1"/>
  <c r="F61"/>
</calcChain>
</file>

<file path=xl/sharedStrings.xml><?xml version="1.0" encoding="utf-8"?>
<sst xmlns="http://schemas.openxmlformats.org/spreadsheetml/2006/main" count="100" uniqueCount="100">
  <si>
    <r>
      <t xml:space="preserve">    </t>
    </r>
    <r>
      <rPr>
        <sz val="14"/>
        <color theme="1"/>
        <rFont val="Times New Roman"/>
        <family val="1"/>
      </rPr>
      <t xml:space="preserve"> Đề nghị các CĐCS thực hiện chuyển nộp 40% đoàn phí công đoàn vào tài khoản Liên đoàn Lao động huyện Dương Minh Châu. Số tài khoản: 121000035297. Tại Ngân hàng TMCP Công Thương - Chi nhánh Hòa Thành -PGD DMC  trước</t>
    </r>
    <r>
      <rPr>
        <b/>
        <sz val="14"/>
        <color theme="1"/>
        <rFont val="Times New Roman"/>
        <family val="1"/>
      </rPr>
      <t xml:space="preserve"> ngày 31 tháng 12 năm 2018. </t>
    </r>
  </si>
  <si>
    <t>Liªn ®oµn Lao ®éng tØnh T©y Ninh</t>
  </si>
  <si>
    <t>Liªn ®oµn Lao ®éng huyÖn D­¬ng Minh Ch©u</t>
  </si>
  <si>
    <t xml:space="preserve">BẢNG TỔNG HỢP </t>
  </si>
  <si>
    <t>STT</t>
  </si>
  <si>
    <t>Đơn vị HCSN trung ương</t>
  </si>
  <si>
    <t>kb</t>
  </si>
  <si>
    <t>CĐCS Kho bạc</t>
  </si>
  <si>
    <t>vks</t>
  </si>
  <si>
    <t>CĐCS Viện Kiểm sát</t>
  </si>
  <si>
    <t>Đơn vị HCSN địa phương</t>
  </si>
  <si>
    <t>GIAO DUC</t>
  </si>
  <si>
    <t>pgd</t>
  </si>
  <si>
    <t>CĐCS Phòng Giáo dục - Đào tạo</t>
  </si>
  <si>
    <t>mgtm</t>
  </si>
  <si>
    <t>CĐCS Trường MG Truông Mít</t>
  </si>
  <si>
    <t>mn20</t>
  </si>
  <si>
    <t>CĐCS Trường MN 20-11</t>
  </si>
  <si>
    <t>mnpm</t>
  </si>
  <si>
    <t>CĐCS Trường MN Phước Minh</t>
  </si>
  <si>
    <t>thbna</t>
  </si>
  <si>
    <t>CĐCS Trường TH Bàu Năng A</t>
  </si>
  <si>
    <t>thbnb</t>
  </si>
  <si>
    <t>CĐCS Trường TH Bàu Năng B</t>
  </si>
  <si>
    <t>thcka</t>
  </si>
  <si>
    <t>CĐCS Trường TH Cầu Khởi A</t>
  </si>
  <si>
    <t>thph</t>
  </si>
  <si>
    <t>CĐCS Trường TH Phước Hội</t>
  </si>
  <si>
    <t>thpma</t>
  </si>
  <si>
    <t>CĐCS Trường TH Phước Minh A</t>
  </si>
  <si>
    <t>thpmb</t>
  </si>
  <si>
    <t>CĐCS Trường TH Phước Minh B</t>
  </si>
  <si>
    <t>thpna</t>
  </si>
  <si>
    <t>CĐCS Trường TH Phước Ninh A</t>
  </si>
  <si>
    <t>thtta</t>
  </si>
  <si>
    <t>CĐCS Trường TH Thị Trấn A</t>
  </si>
  <si>
    <t>that</t>
  </si>
  <si>
    <t>CĐCS Trường TH Thuận An</t>
  </si>
  <si>
    <t>thtma</t>
  </si>
  <si>
    <t>CĐCS Trường TH Truông Mít A</t>
  </si>
  <si>
    <t>csbc</t>
  </si>
  <si>
    <t>CĐCS Trường THCS Bến Củi</t>
  </si>
  <si>
    <t>cscl</t>
  </si>
  <si>
    <t>CĐCS Trường THCS Chà Là</t>
  </si>
  <si>
    <t>cspm</t>
  </si>
  <si>
    <t>CĐCS Trường THCS Phước Minh</t>
  </si>
  <si>
    <t>thpnb</t>
  </si>
  <si>
    <t>CĐCS Trường tiểu học Phước Ninh B</t>
  </si>
  <si>
    <t>HCSN</t>
  </si>
  <si>
    <t>btc</t>
  </si>
  <si>
    <t>CĐCS Ban Tổ chức Huyện uỷ</t>
  </si>
  <si>
    <t>dtt</t>
  </si>
  <si>
    <t>CĐCS Đài truyền thanh huyện</t>
  </si>
  <si>
    <t>pn</t>
  </si>
  <si>
    <t>CĐCS Hội Phụ nữ</t>
  </si>
  <si>
    <t>hd</t>
  </si>
  <si>
    <t>CĐCS Huyện đoàn - HCCB</t>
  </si>
  <si>
    <t>mt</t>
  </si>
  <si>
    <t>CĐCS Mặt trận tổ quốc - HNCT</t>
  </si>
  <si>
    <t>ktht</t>
  </si>
  <si>
    <t>CĐCS Phòng Kinh tế - Hạ tầng</t>
  </si>
  <si>
    <t>tbxh</t>
  </si>
  <si>
    <t>CĐCS Phòng Lao động thương binh - xã hội huyện</t>
  </si>
  <si>
    <t>tc</t>
  </si>
  <si>
    <t>CĐCS Phòng Tài chính - KH huyện</t>
  </si>
  <si>
    <t>vh</t>
  </si>
  <si>
    <t>CĐCS Phòng Văn hoá - Thông tin huyện</t>
  </si>
  <si>
    <t>xd</t>
  </si>
  <si>
    <t>CĐCS Trung quản lý đầu tư xây dựng</t>
  </si>
  <si>
    <t>bdct</t>
  </si>
  <si>
    <t>CĐCS Trung tâm bồi dưỡng chính trị huyện</t>
  </si>
  <si>
    <t>ttvh</t>
  </si>
  <si>
    <t>CĐCS Trung tâm văn hoá - thể thao</t>
  </si>
  <si>
    <t>ubkt</t>
  </si>
  <si>
    <t>CĐCS Uỷ ban kiểm tra Huyện uỷ</t>
  </si>
  <si>
    <t>hu</t>
  </si>
  <si>
    <t>CĐCS Văn phòng Huyện uỷ</t>
  </si>
  <si>
    <t>XA, THI TRAN</t>
  </si>
  <si>
    <t>ubtt</t>
  </si>
  <si>
    <t>CĐCS Thị Trấn</t>
  </si>
  <si>
    <t>xln</t>
  </si>
  <si>
    <t>CĐCS UBND xã Lộc Ninh</t>
  </si>
  <si>
    <t>xsd</t>
  </si>
  <si>
    <t>CĐCS UBND xã Suối Đá</t>
  </si>
  <si>
    <t>xbc</t>
  </si>
  <si>
    <t>CĐCS xã Bến Củi</t>
  </si>
  <si>
    <t>xck</t>
  </si>
  <si>
    <t>CĐCS xã Cầu Khởi</t>
  </si>
  <si>
    <t>xcl</t>
  </si>
  <si>
    <t>CĐCS xã Chà Là</t>
  </si>
  <si>
    <t>xp</t>
  </si>
  <si>
    <t>CĐCS xã Phan</t>
  </si>
  <si>
    <t>xpm</t>
  </si>
  <si>
    <t>CĐCS xã Phước Minh</t>
  </si>
  <si>
    <t>xpn</t>
  </si>
  <si>
    <t>CĐCS xã Phước Ninh</t>
  </si>
  <si>
    <t>Các CĐCS chưa nộp đủ 40% đoàn phí công đoàn năm 2018</t>
  </si>
  <si>
    <t>Tổng số tiền phải nộp</t>
  </si>
  <si>
    <t>Số tiền đã nộp</t>
  </si>
  <si>
    <t>Số tiền còn lại phải nộp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</si>
</sst>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.9499999999999993"/>
      <color indexed="8"/>
      <name val=".VnArial"/>
      <family val="2"/>
    </font>
    <font>
      <b/>
      <sz val="14"/>
      <color indexed="8"/>
      <name val="Times New Roman"/>
      <family val="1"/>
    </font>
    <font>
      <sz val="9.0500000000000007"/>
      <color indexed="8"/>
      <name val=".Vn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3" fontId="10" fillId="2" borderId="1" xfId="0" applyNumberFormat="1" applyFont="1" applyFill="1" applyBorder="1" applyAlignment="1">
      <alignment horizontal="center"/>
    </xf>
    <xf numFmtId="164" fontId="0" fillId="0" borderId="1" xfId="2" applyNumberFormat="1" applyFont="1" applyBorder="1"/>
    <xf numFmtId="0" fontId="11" fillId="2" borderId="1" xfId="0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/>
    <xf numFmtId="3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3" fillId="0" borderId="1" xfId="1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Comma" xfId="2" builtinId="3"/>
    <cellStyle name="Comma [0]" xfId="1" builtinId="6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8/C&#416;%20S&#7902;/THU%20KPC&#272;%20C&#272;CS%20NG&#192;NH%20HUY&#7878;N-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T04"/>
      <sheetName val="T05"/>
      <sheetName val="T06"/>
      <sheetName val="QUÝ II"/>
      <sheetName val="chuyển quý II"/>
      <sheetName val="T07"/>
      <sheetName val="T08"/>
      <sheetName val="T09"/>
      <sheetName val="QUÝ III"/>
      <sheetName val="chuyển quý III"/>
      <sheetName val="T10"/>
      <sheetName val="T11"/>
      <sheetName val="tổng hợp 2%"/>
      <sheetName val="QUÝ IV-17"/>
      <sheetName val="tổng hợp 40%"/>
      <sheetName val="tiết giảm"/>
      <sheetName val="in phiếu"/>
      <sheetName val="Sheet4"/>
      <sheetName val="tổng hợp 68%"/>
      <sheetName val="lương"/>
      <sheetName val="danh mục"/>
      <sheetName val="Sheet3"/>
      <sheetName val="tổng"/>
      <sheetName val="T12"/>
      <sheetName val="Sheet2"/>
      <sheetName val="PT"/>
      <sheetName val="PC"/>
      <sheetName val="Sheet1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tc</v>
          </cell>
          <cell r="C7">
            <v>1028303</v>
          </cell>
          <cell r="D7" t="str">
            <v>Phoøng Taøi chính KH</v>
          </cell>
        </row>
        <row r="8">
          <cell r="B8" t="str">
            <v>nn</v>
          </cell>
          <cell r="C8">
            <v>1027700</v>
          </cell>
          <cell r="D8" t="str">
            <v>Phoøng NN - PTNT</v>
          </cell>
        </row>
        <row r="9">
          <cell r="B9" t="str">
            <v>ktht</v>
          </cell>
          <cell r="C9">
            <v>1023473</v>
          </cell>
          <cell r="D9" t="str">
            <v>Phoøng Kinh tế và hạ tầng</v>
          </cell>
        </row>
        <row r="10">
          <cell r="C10">
            <v>1102540</v>
          </cell>
          <cell r="D10" t="str">
            <v>Đội quản lý sữa chữa đường bộ</v>
          </cell>
        </row>
        <row r="11">
          <cell r="B11" t="str">
            <v>vh</v>
          </cell>
          <cell r="C11">
            <v>1028237</v>
          </cell>
          <cell r="D11" t="str">
            <v>Phoøng Vaên hoaù TT</v>
          </cell>
        </row>
        <row r="12">
          <cell r="B12" t="str">
            <v>ttvh</v>
          </cell>
          <cell r="C12">
            <v>1116164</v>
          </cell>
          <cell r="D12" t="str">
            <v>Trung tâm văn hóa -thể thao</v>
          </cell>
        </row>
        <row r="13">
          <cell r="B13" t="str">
            <v>tt</v>
          </cell>
          <cell r="C13">
            <v>1028243</v>
          </cell>
          <cell r="D13" t="str">
            <v>Thanh Tra</v>
          </cell>
        </row>
        <row r="14">
          <cell r="B14" t="str">
            <v>ub</v>
          </cell>
          <cell r="C14">
            <v>1028232</v>
          </cell>
          <cell r="D14" t="str">
            <v>Vaên phoøng HÑND-UBND</v>
          </cell>
        </row>
        <row r="15">
          <cell r="B15" t="str">
            <v>hu</v>
          </cell>
          <cell r="C15">
            <v>1028408</v>
          </cell>
          <cell r="D15" t="str">
            <v>Văn phòng Huyện ủy</v>
          </cell>
        </row>
        <row r="16">
          <cell r="B16" t="str">
            <v>btc</v>
          </cell>
          <cell r="C16" t="str">
            <v>btc</v>
          </cell>
          <cell r="D16" t="str">
            <v>Ban Tổ chức Huyện ủy</v>
          </cell>
        </row>
        <row r="17">
          <cell r="B17" t="str">
            <v>btg</v>
          </cell>
          <cell r="C17" t="str">
            <v>btg</v>
          </cell>
          <cell r="D17" t="str">
            <v>Ban Tuyên giáo Huyện ủy</v>
          </cell>
        </row>
        <row r="18">
          <cell r="B18" t="str">
            <v>ubkt</v>
          </cell>
          <cell r="C18" t="str">
            <v>ubkt</v>
          </cell>
          <cell r="D18" t="str">
            <v>Ủy Ban kiểm tra Huyện ủy</v>
          </cell>
        </row>
        <row r="19">
          <cell r="B19" t="str">
            <v>dv</v>
          </cell>
          <cell r="C19" t="str">
            <v>bdv</v>
          </cell>
          <cell r="D19" t="str">
            <v>Ban Dân vận Huyện ủy</v>
          </cell>
        </row>
        <row r="20">
          <cell r="B20" t="str">
            <v>bdct</v>
          </cell>
          <cell r="C20">
            <v>1027707</v>
          </cell>
          <cell r="D20" t="str">
            <v>Trung tâm BDCT</v>
          </cell>
        </row>
        <row r="21">
          <cell r="B21" t="str">
            <v>hd</v>
          </cell>
          <cell r="C21">
            <v>1028330</v>
          </cell>
          <cell r="D21" t="str">
            <v>Huyeän Ñoaøn</v>
          </cell>
        </row>
        <row r="22">
          <cell r="C22">
            <v>1028333</v>
          </cell>
          <cell r="D22" t="str">
            <v>Hoäi CCB</v>
          </cell>
        </row>
        <row r="23">
          <cell r="B23" t="str">
            <v>mt</v>
          </cell>
          <cell r="C23">
            <v>1028244</v>
          </cell>
          <cell r="D23" t="str">
            <v>Maët traän Toå quoác</v>
          </cell>
        </row>
        <row r="24">
          <cell r="C24">
            <v>1028302</v>
          </cell>
          <cell r="D24" t="str">
            <v>Phoøng Tö Phaùp</v>
          </cell>
        </row>
        <row r="25">
          <cell r="B25" t="str">
            <v>pn</v>
          </cell>
          <cell r="C25">
            <v>1028331</v>
          </cell>
          <cell r="D25" t="str">
            <v>Hoäi LHPN</v>
          </cell>
        </row>
        <row r="26">
          <cell r="B26" t="str">
            <v>nd</v>
          </cell>
          <cell r="C26">
            <v>1028332</v>
          </cell>
          <cell r="D26" t="str">
            <v>Hoäi Noâng daân</v>
          </cell>
        </row>
        <row r="27">
          <cell r="B27" t="str">
            <v>nv</v>
          </cell>
          <cell r="C27">
            <v>1028320</v>
          </cell>
          <cell r="D27" t="str">
            <v xml:space="preserve">Phoøng Noäi vuï </v>
          </cell>
        </row>
        <row r="28">
          <cell r="B28" t="str">
            <v>tbxh</v>
          </cell>
          <cell r="C28">
            <v>1028327</v>
          </cell>
          <cell r="D28" t="str">
            <v>Phòng LĐTB XH</v>
          </cell>
        </row>
        <row r="29">
          <cell r="B29" t="str">
            <v>dtt</v>
          </cell>
          <cell r="C29">
            <v>1028324</v>
          </cell>
          <cell r="D29" t="str">
            <v>Ñaøi Truyeàn thanh</v>
          </cell>
        </row>
        <row r="30">
          <cell r="C30">
            <v>1028322</v>
          </cell>
          <cell r="D30" t="str">
            <v>Chữ thập đỏ</v>
          </cell>
        </row>
        <row r="31">
          <cell r="B31" t="str">
            <v>yt</v>
          </cell>
          <cell r="C31">
            <v>1029327</v>
          </cell>
          <cell r="D31" t="str">
            <v>Phòng Y tế</v>
          </cell>
        </row>
        <row r="32">
          <cell r="C32">
            <v>1027906</v>
          </cell>
          <cell r="D32" t="str">
            <v>Hội Đông y</v>
          </cell>
        </row>
        <row r="33">
          <cell r="B33" t="str">
            <v>tn</v>
          </cell>
          <cell r="C33">
            <v>1028325</v>
          </cell>
          <cell r="D33" t="str">
            <v>Phòng Tài nguyên - Môi trường</v>
          </cell>
        </row>
        <row r="34">
          <cell r="C34">
            <v>1029326</v>
          </cell>
          <cell r="D34" t="str">
            <v>Phoøng ñaêng kyù quyeàn SDÑ</v>
          </cell>
        </row>
        <row r="35">
          <cell r="C35">
            <v>9077933</v>
          </cell>
          <cell r="D35" t="str">
            <v>VP đăng ký đất đai tỉnh Tây Ninh - CN Dương Minh Châu</v>
          </cell>
        </row>
        <row r="36">
          <cell r="C36">
            <v>1058879</v>
          </cell>
          <cell r="D36" t="str">
            <v>Phòng thống kê</v>
          </cell>
        </row>
        <row r="37">
          <cell r="B37" t="str">
            <v>xd</v>
          </cell>
          <cell r="C37">
            <v>3021420</v>
          </cell>
          <cell r="D37" t="str">
            <v>Trung tâm quản lý đầu tư xây dựng</v>
          </cell>
        </row>
        <row r="38">
          <cell r="B38" t="str">
            <v>t</v>
          </cell>
          <cell r="C38">
            <v>1054233</v>
          </cell>
          <cell r="D38" t="str">
            <v>Chi Cuïc Thueá</v>
          </cell>
        </row>
        <row r="39">
          <cell r="B39" t="str">
            <v>vks</v>
          </cell>
          <cell r="C39">
            <v>1053618</v>
          </cell>
          <cell r="D39" t="str">
            <v>Vieän Kieåm saùt</v>
          </cell>
        </row>
        <row r="40">
          <cell r="B40" t="str">
            <v>ta</v>
          </cell>
          <cell r="C40">
            <v>1054872</v>
          </cell>
          <cell r="D40" t="str">
            <v>Toaø Aùn</v>
          </cell>
        </row>
        <row r="41">
          <cell r="B41" t="str">
            <v>kb</v>
          </cell>
          <cell r="C41">
            <v>1055398</v>
          </cell>
          <cell r="D41" t="str">
            <v>Kho Baïc</v>
          </cell>
        </row>
        <row r="42">
          <cell r="B42" t="str">
            <v>ds</v>
          </cell>
          <cell r="C42">
            <v>1051472</v>
          </cell>
          <cell r="D42" t="str">
            <v>Chi cục Thi Haønh aùn dân sự</v>
          </cell>
        </row>
        <row r="43">
          <cell r="B43" t="str">
            <v>ubtt</v>
          </cell>
          <cell r="C43">
            <v>1030628</v>
          </cell>
          <cell r="D43" t="str">
            <v>Thò Traán</v>
          </cell>
        </row>
        <row r="44">
          <cell r="B44" t="str">
            <v>xsd</v>
          </cell>
          <cell r="C44">
            <v>1030617</v>
          </cell>
          <cell r="D44" t="str">
            <v>Xaõ Suoái Ñaù</v>
          </cell>
        </row>
        <row r="45">
          <cell r="B45" t="str">
            <v>xp</v>
          </cell>
          <cell r="C45">
            <v>1030618</v>
          </cell>
          <cell r="D45" t="str">
            <v>Xaõ Phan</v>
          </cell>
        </row>
        <row r="46">
          <cell r="B46" t="str">
            <v>xbn</v>
          </cell>
          <cell r="C46">
            <v>1030621</v>
          </cell>
          <cell r="D46" t="str">
            <v>Xaõ Baøu Naêng</v>
          </cell>
        </row>
        <row r="47">
          <cell r="B47" t="str">
            <v>xcl</v>
          </cell>
          <cell r="C47">
            <v>1030622</v>
          </cell>
          <cell r="D47" t="str">
            <v>Xaõ Chaø Laø</v>
          </cell>
        </row>
        <row r="48">
          <cell r="B48" t="str">
            <v>xck</v>
          </cell>
          <cell r="C48">
            <v>1030386</v>
          </cell>
          <cell r="D48" t="str">
            <v>Xaõ Caàu Khôûi</v>
          </cell>
        </row>
        <row r="49">
          <cell r="B49" t="str">
            <v>xtm</v>
          </cell>
          <cell r="C49">
            <v>1030614</v>
          </cell>
          <cell r="D49" t="str">
            <v>Xaõ Truoâng Mít</v>
          </cell>
        </row>
        <row r="50">
          <cell r="B50" t="str">
            <v>xln</v>
          </cell>
          <cell r="C50">
            <v>1030613</v>
          </cell>
          <cell r="D50" t="str">
            <v>Xaõ Loäc Ninh</v>
          </cell>
        </row>
        <row r="51">
          <cell r="B51" t="str">
            <v>xbc</v>
          </cell>
          <cell r="C51">
            <v>1030612</v>
          </cell>
          <cell r="D51" t="str">
            <v>Xaõ Beán Củi</v>
          </cell>
        </row>
        <row r="52">
          <cell r="B52" t="str">
            <v>xpm</v>
          </cell>
          <cell r="C52">
            <v>1030620</v>
          </cell>
          <cell r="D52" t="str">
            <v>Xaõ Phöôùc Minh</v>
          </cell>
        </row>
        <row r="53">
          <cell r="B53" t="str">
            <v>xpn</v>
          </cell>
          <cell r="C53">
            <v>1030619</v>
          </cell>
          <cell r="D53" t="str">
            <v>Xaõ Phöôùc Ninh</v>
          </cell>
        </row>
        <row r="54">
          <cell r="B54" t="str">
            <v>ld</v>
          </cell>
          <cell r="C54" t="str">
            <v>ld</v>
          </cell>
          <cell r="D54" t="str">
            <v>Liên đoàn Lao động</v>
          </cell>
        </row>
        <row r="55">
          <cell r="B55" t="str">
            <v>mnhd</v>
          </cell>
          <cell r="C55">
            <v>1101915</v>
          </cell>
          <cell r="D55" t="str">
            <v>MN Hướng Dương</v>
          </cell>
        </row>
        <row r="56">
          <cell r="B56" t="str">
            <v>mn20</v>
          </cell>
          <cell r="C56">
            <v>1109044</v>
          </cell>
          <cell r="D56" t="str">
            <v>MN 20-11</v>
          </cell>
        </row>
        <row r="57">
          <cell r="B57" t="str">
            <v>mnpn</v>
          </cell>
          <cell r="C57">
            <v>1109047</v>
          </cell>
          <cell r="D57" t="str">
            <v>MN Phước Ninh</v>
          </cell>
        </row>
        <row r="58">
          <cell r="B58" t="str">
            <v>mnpm</v>
          </cell>
          <cell r="C58">
            <v>1112525</v>
          </cell>
          <cell r="D58" t="str">
            <v>MN Phước Minh</v>
          </cell>
        </row>
        <row r="59">
          <cell r="B59" t="str">
            <v>mnbc</v>
          </cell>
          <cell r="C59">
            <v>1112527</v>
          </cell>
          <cell r="D59" t="str">
            <v>MN Bến Củi</v>
          </cell>
        </row>
        <row r="60">
          <cell r="B60" t="str">
            <v>mnck</v>
          </cell>
          <cell r="C60">
            <v>1112530</v>
          </cell>
          <cell r="D60" t="str">
            <v>MN Cầu Khởi</v>
          </cell>
        </row>
        <row r="61">
          <cell r="B61" t="str">
            <v>mnsd</v>
          </cell>
          <cell r="C61">
            <v>1112534</v>
          </cell>
          <cell r="D61" t="str">
            <v>MN Suối Đá</v>
          </cell>
        </row>
        <row r="62">
          <cell r="B62" t="str">
            <v>mgxp</v>
          </cell>
          <cell r="C62">
            <v>1112528</v>
          </cell>
          <cell r="D62" t="str">
            <v>MG xã Phan</v>
          </cell>
        </row>
        <row r="63">
          <cell r="B63" t="str">
            <v>mgtm</v>
          </cell>
          <cell r="C63">
            <v>1112531</v>
          </cell>
          <cell r="D63" t="str">
            <v>MG Truông Mít</v>
          </cell>
        </row>
        <row r="64">
          <cell r="B64" t="str">
            <v>mgln</v>
          </cell>
          <cell r="C64">
            <v>1112532</v>
          </cell>
          <cell r="D64" t="str">
            <v>MG Lộc Ninh</v>
          </cell>
        </row>
        <row r="65">
          <cell r="B65" t="str">
            <v>mgcl</v>
          </cell>
          <cell r="C65">
            <v>1112533</v>
          </cell>
          <cell r="D65" t="str">
            <v>MG Chà Là</v>
          </cell>
        </row>
        <row r="66">
          <cell r="B66" t="str">
            <v>that</v>
          </cell>
          <cell r="C66">
            <v>1109045</v>
          </cell>
          <cell r="D66" t="str">
            <v>TH Thuận An</v>
          </cell>
        </row>
        <row r="67">
          <cell r="B67" t="str">
            <v>thnh</v>
          </cell>
          <cell r="C67">
            <v>1109046</v>
          </cell>
          <cell r="D67" t="str">
            <v>TH Ninh Hưng</v>
          </cell>
        </row>
        <row r="68">
          <cell r="B68" t="str">
            <v>thpnb</v>
          </cell>
          <cell r="C68">
            <v>1112510</v>
          </cell>
          <cell r="D68" t="str">
            <v>TH Phước Ninh B</v>
          </cell>
        </row>
        <row r="69">
          <cell r="B69" t="str">
            <v>thbc</v>
          </cell>
          <cell r="C69">
            <v>1112511</v>
          </cell>
          <cell r="D69" t="str">
            <v>TH Bến Củi</v>
          </cell>
        </row>
        <row r="70">
          <cell r="B70" t="str">
            <v>thpna</v>
          </cell>
          <cell r="C70">
            <v>1112512</v>
          </cell>
          <cell r="D70" t="str">
            <v>TH phước Ninh A</v>
          </cell>
        </row>
        <row r="71">
          <cell r="B71" t="str">
            <v>thpmb</v>
          </cell>
          <cell r="C71">
            <v>1112513</v>
          </cell>
          <cell r="D71" t="str">
            <v>TH Phước Minh B</v>
          </cell>
        </row>
        <row r="72">
          <cell r="B72" t="str">
            <v>thckb</v>
          </cell>
          <cell r="C72">
            <v>1112514</v>
          </cell>
          <cell r="D72" t="str">
            <v>TH Cầu Khởi B</v>
          </cell>
        </row>
        <row r="73">
          <cell r="B73" t="str">
            <v>thpma</v>
          </cell>
          <cell r="C73">
            <v>1112515</v>
          </cell>
          <cell r="D73" t="str">
            <v>TH Phước Minh A</v>
          </cell>
        </row>
        <row r="74">
          <cell r="B74" t="str">
            <v>thtma</v>
          </cell>
          <cell r="C74">
            <v>1112516</v>
          </cell>
          <cell r="D74" t="str">
            <v>TH Truông Mít A</v>
          </cell>
        </row>
        <row r="75">
          <cell r="B75" t="str">
            <v>thtt</v>
          </cell>
          <cell r="C75">
            <v>1112517</v>
          </cell>
          <cell r="D75" t="str">
            <v>TH Thuận Tân</v>
          </cell>
        </row>
        <row r="76">
          <cell r="B76" t="str">
            <v>thln</v>
          </cell>
          <cell r="C76">
            <v>1112518</v>
          </cell>
          <cell r="D76" t="str">
            <v>TH Lộc Ninh</v>
          </cell>
        </row>
        <row r="77">
          <cell r="B77" t="str">
            <v>thsdb</v>
          </cell>
          <cell r="C77">
            <v>1112519</v>
          </cell>
          <cell r="D77" t="str">
            <v>TH Suối Đá B</v>
          </cell>
        </row>
        <row r="78">
          <cell r="B78" t="str">
            <v>thbl</v>
          </cell>
          <cell r="C78">
            <v>1112520</v>
          </cell>
          <cell r="D78" t="str">
            <v>TH Bình Linh</v>
          </cell>
        </row>
        <row r="79">
          <cell r="B79" t="str">
            <v>thsda</v>
          </cell>
          <cell r="C79">
            <v>1112521</v>
          </cell>
          <cell r="D79" t="str">
            <v>TH Suối Đá A</v>
          </cell>
        </row>
        <row r="80">
          <cell r="B80" t="str">
            <v>thph</v>
          </cell>
          <cell r="C80">
            <v>1112522</v>
          </cell>
          <cell r="D80" t="str">
            <v>TH Phước Hội</v>
          </cell>
        </row>
        <row r="81">
          <cell r="B81" t="str">
            <v>thbnb</v>
          </cell>
          <cell r="C81">
            <v>1112523</v>
          </cell>
          <cell r="D81" t="str">
            <v>TH Bàu Năng B</v>
          </cell>
        </row>
        <row r="82">
          <cell r="B82" t="str">
            <v>thbna</v>
          </cell>
          <cell r="C82">
            <v>1112524</v>
          </cell>
          <cell r="D82" t="str">
            <v>TH Bàu Năng A</v>
          </cell>
        </row>
        <row r="83">
          <cell r="B83" t="str">
            <v>thttb</v>
          </cell>
          <cell r="C83">
            <v>1112526</v>
          </cell>
          <cell r="D83" t="str">
            <v>TH Thị Trấn B</v>
          </cell>
        </row>
        <row r="84">
          <cell r="B84" t="str">
            <v>thtta</v>
          </cell>
          <cell r="C84">
            <v>1101917</v>
          </cell>
          <cell r="D84" t="str">
            <v>TH Thị Trấn A</v>
          </cell>
        </row>
        <row r="85">
          <cell r="B85" t="str">
            <v>thxp</v>
          </cell>
          <cell r="C85">
            <v>1101919</v>
          </cell>
          <cell r="D85" t="str">
            <v>TH xã Phan</v>
          </cell>
        </row>
        <row r="86">
          <cell r="B86" t="str">
            <v>thcka</v>
          </cell>
          <cell r="C86">
            <v>1101920</v>
          </cell>
          <cell r="D86" t="str">
            <v>TH Cầu Khởi A</v>
          </cell>
        </row>
        <row r="87">
          <cell r="B87" t="str">
            <v>cstt</v>
          </cell>
          <cell r="C87">
            <v>1101923</v>
          </cell>
          <cell r="D87" t="str">
            <v>THCS Thị Trấn</v>
          </cell>
        </row>
        <row r="88">
          <cell r="B88" t="str">
            <v>cssd</v>
          </cell>
          <cell r="C88">
            <v>1101924</v>
          </cell>
          <cell r="D88" t="str">
            <v>THCS Suối Đá</v>
          </cell>
        </row>
        <row r="89">
          <cell r="B89" t="str">
            <v>csxp</v>
          </cell>
          <cell r="C89">
            <v>1101925</v>
          </cell>
          <cell r="D89" t="str">
            <v>THCS xã Phan</v>
          </cell>
        </row>
        <row r="90">
          <cell r="B90" t="str">
            <v>csbn</v>
          </cell>
          <cell r="C90">
            <v>1101926</v>
          </cell>
          <cell r="D90" t="str">
            <v>THCS Bàu Năng</v>
          </cell>
        </row>
        <row r="91">
          <cell r="B91" t="str">
            <v>cscl</v>
          </cell>
          <cell r="C91">
            <v>1101927</v>
          </cell>
          <cell r="D91" t="str">
            <v>THCS Chà Là</v>
          </cell>
        </row>
        <row r="92">
          <cell r="B92" t="str">
            <v>csck</v>
          </cell>
          <cell r="C92">
            <v>1101928</v>
          </cell>
          <cell r="D92" t="str">
            <v>THCS Cầu Khởi</v>
          </cell>
        </row>
        <row r="93">
          <cell r="B93" t="str">
            <v>cstm</v>
          </cell>
          <cell r="C93">
            <v>1101929</v>
          </cell>
          <cell r="D93" t="str">
            <v>THCS Truông Mít</v>
          </cell>
        </row>
        <row r="94">
          <cell r="B94" t="str">
            <v>csbc</v>
          </cell>
          <cell r="C94">
            <v>1101930</v>
          </cell>
          <cell r="D94" t="str">
            <v>THCS Bến Củi</v>
          </cell>
        </row>
        <row r="95">
          <cell r="B95" t="str">
            <v>cspn</v>
          </cell>
          <cell r="C95">
            <v>1101932</v>
          </cell>
          <cell r="D95" t="str">
            <v>THCS Phước Ninh</v>
          </cell>
        </row>
        <row r="96">
          <cell r="B96" t="str">
            <v>cspm</v>
          </cell>
          <cell r="C96">
            <v>1101931</v>
          </cell>
          <cell r="D96" t="str">
            <v>THCS Phước Minh</v>
          </cell>
        </row>
        <row r="97">
          <cell r="B97" t="str">
            <v>csln</v>
          </cell>
          <cell r="C97">
            <v>1101933</v>
          </cell>
          <cell r="D97" t="str">
            <v>THCS Lộc Ninh</v>
          </cell>
        </row>
        <row r="98">
          <cell r="B98" t="str">
            <v>pgd</v>
          </cell>
          <cell r="C98">
            <v>1028319</v>
          </cell>
          <cell r="D98" t="str">
            <v>Phòng Giáo dục</v>
          </cell>
        </row>
        <row r="99">
          <cell r="B99" t="str">
            <v>gdtx</v>
          </cell>
          <cell r="C99">
            <v>1030824</v>
          </cell>
          <cell r="D99" t="str">
            <v>Trung tâm giáo dục thường xuyên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H13" sqref="H13"/>
    </sheetView>
  </sheetViews>
  <sheetFormatPr defaultColWidth="19.42578125" defaultRowHeight="15"/>
  <cols>
    <col min="1" max="1" width="8.140625" customWidth="1"/>
    <col min="2" max="2" width="1.7109375" customWidth="1"/>
    <col min="3" max="4" width="2.28515625" customWidth="1"/>
    <col min="5" max="5" width="32.140625" customWidth="1"/>
  </cols>
  <sheetData>
    <row r="1" spans="1:8">
      <c r="A1" s="3"/>
      <c r="B1" s="3"/>
      <c r="C1" s="3" t="s">
        <v>1</v>
      </c>
    </row>
    <row r="2" spans="1:8">
      <c r="A2" s="3"/>
      <c r="B2" s="3"/>
      <c r="C2" s="4" t="s">
        <v>2</v>
      </c>
    </row>
    <row r="3" spans="1:8">
      <c r="A3" s="3"/>
      <c r="B3" s="3"/>
      <c r="C3" s="4"/>
    </row>
    <row r="4" spans="1:8">
      <c r="A4" s="3"/>
      <c r="B4" s="3"/>
      <c r="C4" s="4"/>
    </row>
    <row r="5" spans="1:8" ht="18.75">
      <c r="A5" s="20" t="s">
        <v>3</v>
      </c>
      <c r="B5" s="20"/>
      <c r="C5" s="20"/>
      <c r="D5" s="20"/>
      <c r="E5" s="20"/>
      <c r="F5" s="20"/>
      <c r="G5" s="20"/>
      <c r="H5" s="20"/>
    </row>
    <row r="6" spans="1:8" ht="36.75" customHeight="1">
      <c r="A6" s="21" t="s">
        <v>96</v>
      </c>
      <c r="B6" s="21"/>
      <c r="C6" s="21"/>
      <c r="D6" s="21"/>
      <c r="E6" s="21"/>
      <c r="F6" s="21"/>
      <c r="G6" s="21"/>
      <c r="H6" s="21"/>
    </row>
    <row r="7" spans="1:8" ht="36.75" customHeight="1">
      <c r="A7" s="5"/>
      <c r="B7" s="5"/>
      <c r="C7" s="5"/>
      <c r="D7" s="5"/>
      <c r="E7" s="5"/>
    </row>
    <row r="9" spans="1:8" ht="77.25" customHeight="1">
      <c r="A9" s="22" t="s">
        <v>0</v>
      </c>
      <c r="B9" s="22"/>
      <c r="C9" s="22"/>
      <c r="D9" s="22"/>
      <c r="E9" s="22"/>
      <c r="F9" s="22"/>
      <c r="G9" s="22"/>
      <c r="H9" s="22"/>
    </row>
    <row r="10" spans="1:8" ht="16.5">
      <c r="A10" s="2"/>
    </row>
    <row r="11" spans="1:8">
      <c r="A11" s="6"/>
      <c r="B11" s="6"/>
      <c r="C11" s="6"/>
    </row>
    <row r="12" spans="1:8" ht="45" customHeight="1">
      <c r="A12" s="7" t="s">
        <v>4</v>
      </c>
      <c r="B12" s="7"/>
      <c r="C12" s="7"/>
      <c r="D12" s="7"/>
      <c r="E12" s="8"/>
      <c r="F12" s="13" t="s">
        <v>97</v>
      </c>
      <c r="G12" s="13" t="s">
        <v>98</v>
      </c>
      <c r="H12" s="13" t="s">
        <v>99</v>
      </c>
    </row>
    <row r="13" spans="1:8" ht="14.25" customHeight="1">
      <c r="A13" s="9" t="s">
        <v>5</v>
      </c>
      <c r="B13" s="9"/>
      <c r="C13" s="9"/>
      <c r="D13" s="9"/>
      <c r="E13" s="8"/>
      <c r="F13" s="13"/>
      <c r="G13" s="13"/>
      <c r="H13" s="13"/>
    </row>
    <row r="14" spans="1:8" ht="14.25" customHeight="1">
      <c r="A14" s="10">
        <v>1</v>
      </c>
      <c r="B14" s="10">
        <v>40</v>
      </c>
      <c r="C14" s="10" t="s">
        <v>6</v>
      </c>
      <c r="D14" s="10">
        <f>VLOOKUP(C14,'[1]QUÝ III'!$B$7:$D$99,2,0)</f>
        <v>1055398</v>
      </c>
      <c r="E14" s="7" t="s">
        <v>7</v>
      </c>
      <c r="F14" s="11">
        <v>2648203.4000000004</v>
      </c>
      <c r="G14" s="14">
        <v>1939927</v>
      </c>
      <c r="H14" s="17">
        <v>708276.40000000037</v>
      </c>
    </row>
    <row r="15" spans="1:8" ht="15.75">
      <c r="A15" s="10">
        <v>2</v>
      </c>
      <c r="B15" s="10">
        <v>40</v>
      </c>
      <c r="C15" s="10" t="s">
        <v>8</v>
      </c>
      <c r="D15" s="10">
        <f>VLOOKUP(C15,'[1]QUÝ III'!$B$7:$D$99,2,0)</f>
        <v>1053618</v>
      </c>
      <c r="E15" s="7" t="s">
        <v>9</v>
      </c>
      <c r="F15" s="11">
        <v>3520282.2</v>
      </c>
      <c r="G15" s="14">
        <v>0</v>
      </c>
      <c r="H15" s="17">
        <v>3520282.2</v>
      </c>
    </row>
    <row r="16" spans="1:8" ht="15.75">
      <c r="A16" s="9" t="s">
        <v>10</v>
      </c>
      <c r="B16" s="9"/>
      <c r="C16" s="9"/>
      <c r="D16" s="10"/>
      <c r="E16" s="8"/>
      <c r="F16" s="11"/>
      <c r="G16" s="14">
        <v>0</v>
      </c>
      <c r="H16" s="17">
        <v>0</v>
      </c>
    </row>
    <row r="17" spans="1:9" ht="15.75">
      <c r="A17" s="9" t="s">
        <v>11</v>
      </c>
      <c r="B17" s="9"/>
      <c r="C17" s="9"/>
      <c r="D17" s="10"/>
      <c r="E17" s="8"/>
      <c r="F17" s="11"/>
      <c r="G17" s="14">
        <v>0</v>
      </c>
      <c r="H17" s="17">
        <v>0</v>
      </c>
    </row>
    <row r="18" spans="1:9" ht="15.75">
      <c r="A18" s="10">
        <v>3</v>
      </c>
      <c r="B18" s="10">
        <v>40</v>
      </c>
      <c r="C18" s="10" t="s">
        <v>12</v>
      </c>
      <c r="D18" s="10">
        <f>VLOOKUP(C18,'[1]QUÝ III'!$B$7:$D$99,2,0)</f>
        <v>1028319</v>
      </c>
      <c r="E18" s="7" t="s">
        <v>13</v>
      </c>
      <c r="F18" s="11">
        <v>3133842.6</v>
      </c>
      <c r="G18" s="14">
        <v>1419921</v>
      </c>
      <c r="H18" s="17">
        <v>1713921.6</v>
      </c>
    </row>
    <row r="19" spans="1:9" ht="15.75">
      <c r="A19" s="10">
        <v>4</v>
      </c>
      <c r="B19" s="10">
        <v>40</v>
      </c>
      <c r="C19" s="10" t="s">
        <v>14</v>
      </c>
      <c r="D19" s="10">
        <f>VLOOKUP(C19,'[1]QUÝ III'!$B$7:$D$99,2,0)</f>
        <v>1112531</v>
      </c>
      <c r="E19" s="7" t="s">
        <v>15</v>
      </c>
      <c r="F19" s="11">
        <v>4669045.4000000004</v>
      </c>
      <c r="G19" s="14">
        <v>4668308</v>
      </c>
      <c r="H19" s="17">
        <v>737.40000000037253</v>
      </c>
    </row>
    <row r="20" spans="1:9" ht="15.75">
      <c r="A20" s="10">
        <v>5</v>
      </c>
      <c r="B20" s="10">
        <v>40</v>
      </c>
      <c r="C20" s="10" t="s">
        <v>16</v>
      </c>
      <c r="D20" s="10">
        <f>VLOOKUP(C20,'[1]QUÝ III'!$B$7:$D$99,2,0)</f>
        <v>1109044</v>
      </c>
      <c r="E20" s="7" t="s">
        <v>17</v>
      </c>
      <c r="F20" s="11">
        <v>7294650.8000000007</v>
      </c>
      <c r="G20" s="14">
        <v>5357950</v>
      </c>
      <c r="H20" s="17">
        <v>1936700.8000000007</v>
      </c>
    </row>
    <row r="21" spans="1:9" ht="15.75">
      <c r="A21" s="10">
        <v>6</v>
      </c>
      <c r="B21" s="10">
        <v>40</v>
      </c>
      <c r="C21" s="10" t="s">
        <v>18</v>
      </c>
      <c r="D21" s="10">
        <f>VLOOKUP(C21,'[1]QUÝ III'!$B$7:$D$99,2,0)</f>
        <v>1112525</v>
      </c>
      <c r="E21" s="7" t="s">
        <v>19</v>
      </c>
      <c r="F21" s="11">
        <v>5079971.5999999996</v>
      </c>
      <c r="G21" s="14">
        <v>5078225</v>
      </c>
      <c r="H21" s="17">
        <v>1746.5999999996275</v>
      </c>
    </row>
    <row r="22" spans="1:9" ht="15.75">
      <c r="A22" s="10">
        <v>7</v>
      </c>
      <c r="B22" s="10">
        <v>40</v>
      </c>
      <c r="C22" s="10" t="s">
        <v>20</v>
      </c>
      <c r="D22" s="10">
        <f>VLOOKUP(C22,'[1]QUÝ III'!$B$7:$D$99,2,0)</f>
        <v>1112524</v>
      </c>
      <c r="E22" s="7" t="s">
        <v>21</v>
      </c>
      <c r="F22" s="11">
        <v>11852234.6</v>
      </c>
      <c r="G22" s="14">
        <v>4928582</v>
      </c>
      <c r="H22" s="17">
        <v>6923652.5999999996</v>
      </c>
    </row>
    <row r="23" spans="1:9" ht="15.75">
      <c r="A23" s="10">
        <v>8</v>
      </c>
      <c r="B23" s="10">
        <v>40</v>
      </c>
      <c r="C23" s="10" t="s">
        <v>22</v>
      </c>
      <c r="D23" s="10">
        <f>VLOOKUP(C23,'[1]QUÝ III'!$B$7:$D$99,2,0)</f>
        <v>1112523</v>
      </c>
      <c r="E23" s="7" t="s">
        <v>23</v>
      </c>
      <c r="F23" s="11">
        <v>9166784.4000000004</v>
      </c>
      <c r="G23" s="14">
        <v>9166235</v>
      </c>
      <c r="H23" s="17">
        <v>549.40000000037253</v>
      </c>
    </row>
    <row r="24" spans="1:9" ht="15.75">
      <c r="A24" s="10">
        <v>9</v>
      </c>
      <c r="B24" s="10">
        <v>40</v>
      </c>
      <c r="C24" s="10" t="s">
        <v>24</v>
      </c>
      <c r="D24" s="10">
        <f>VLOOKUP(C24,'[1]QUÝ III'!$B$7:$D$99,2,0)</f>
        <v>1101920</v>
      </c>
      <c r="E24" s="7" t="s">
        <v>25</v>
      </c>
      <c r="F24" s="11">
        <v>8358627</v>
      </c>
      <c r="G24" s="14">
        <v>8285088</v>
      </c>
      <c r="H24" s="17">
        <v>73539</v>
      </c>
    </row>
    <row r="25" spans="1:9" ht="15.75">
      <c r="A25" s="10">
        <v>10</v>
      </c>
      <c r="B25" s="10">
        <v>40</v>
      </c>
      <c r="C25" s="10" t="s">
        <v>26</v>
      </c>
      <c r="D25" s="10">
        <f>VLOOKUP(C25,'[1]QUÝ III'!$B$7:$D$99,2,0)</f>
        <v>1112522</v>
      </c>
      <c r="E25" s="7" t="s">
        <v>27</v>
      </c>
      <c r="F25" s="11">
        <v>8629025.6000000015</v>
      </c>
      <c r="G25" s="14">
        <v>8626026</v>
      </c>
      <c r="H25" s="17">
        <v>2999.6000000014901</v>
      </c>
    </row>
    <row r="26" spans="1:9" ht="15.75">
      <c r="A26" s="10">
        <v>11</v>
      </c>
      <c r="B26" s="10">
        <v>40</v>
      </c>
      <c r="C26" s="10" t="s">
        <v>28</v>
      </c>
      <c r="D26" s="10">
        <f>VLOOKUP(C26,'[1]QUÝ III'!$B$7:$D$99,2,0)</f>
        <v>1112515</v>
      </c>
      <c r="E26" s="7" t="s">
        <v>29</v>
      </c>
      <c r="F26" s="11">
        <v>11004627.600000001</v>
      </c>
      <c r="G26" s="14">
        <v>10053531</v>
      </c>
      <c r="H26" s="17">
        <v>951096.60000000149</v>
      </c>
    </row>
    <row r="27" spans="1:9" ht="15.75">
      <c r="A27" s="10">
        <v>12</v>
      </c>
      <c r="B27" s="10">
        <v>40</v>
      </c>
      <c r="C27" s="10" t="s">
        <v>30</v>
      </c>
      <c r="D27" s="10">
        <f>VLOOKUP(C27,'[1]QUÝ III'!$B$7:$D$99,2,0)</f>
        <v>1112513</v>
      </c>
      <c r="E27" s="7" t="s">
        <v>31</v>
      </c>
      <c r="F27" s="11">
        <v>5619578.8000000007</v>
      </c>
      <c r="G27" s="14">
        <v>4199414</v>
      </c>
      <c r="H27" s="17">
        <v>1420164.8000000007</v>
      </c>
    </row>
    <row r="28" spans="1:9" ht="15.75">
      <c r="A28" s="10">
        <v>13</v>
      </c>
      <c r="B28" s="10">
        <v>40</v>
      </c>
      <c r="C28" s="10" t="s">
        <v>32</v>
      </c>
      <c r="D28" s="10">
        <f>VLOOKUP(C28,'[1]QUÝ III'!$B$7:$D$99,2,0)</f>
        <v>1112512</v>
      </c>
      <c r="E28" s="7" t="s">
        <v>33</v>
      </c>
      <c r="F28" s="11">
        <v>6942530</v>
      </c>
      <c r="G28" s="14">
        <v>6941437</v>
      </c>
      <c r="H28" s="17">
        <v>1093</v>
      </c>
    </row>
    <row r="29" spans="1:9" ht="15.75">
      <c r="A29" s="10">
        <v>14</v>
      </c>
      <c r="B29" s="10">
        <v>40</v>
      </c>
      <c r="C29" s="10" t="s">
        <v>34</v>
      </c>
      <c r="D29" s="10">
        <f>VLOOKUP(C29,'[1]QUÝ III'!$B$7:$D$99,2,0)</f>
        <v>1101917</v>
      </c>
      <c r="E29" s="7" t="s">
        <v>35</v>
      </c>
      <c r="F29" s="11">
        <v>8896416.1999999993</v>
      </c>
      <c r="G29" s="14">
        <v>6598642</v>
      </c>
      <c r="H29" s="17">
        <v>2297774.1999999993</v>
      </c>
    </row>
    <row r="30" spans="1:9" ht="15.75">
      <c r="A30" s="10">
        <v>15</v>
      </c>
      <c r="B30" s="10">
        <v>40</v>
      </c>
      <c r="C30" s="10" t="s">
        <v>36</v>
      </c>
      <c r="D30" s="10">
        <f>VLOOKUP(C30,'[1]QUÝ III'!$B$7:$D$99,2,0)</f>
        <v>1109045</v>
      </c>
      <c r="E30" s="7" t="s">
        <v>37</v>
      </c>
      <c r="F30" s="11">
        <v>8386472</v>
      </c>
      <c r="G30" s="14">
        <v>6365802</v>
      </c>
      <c r="H30" s="17">
        <v>2020670</v>
      </c>
    </row>
    <row r="31" spans="1:9" ht="15.75">
      <c r="A31" s="10">
        <v>16</v>
      </c>
      <c r="B31" s="10">
        <v>40</v>
      </c>
      <c r="C31" s="10" t="s">
        <v>38</v>
      </c>
      <c r="D31" s="10">
        <f>VLOOKUP(C31,'[1]QUÝ III'!$B$7:$D$99,2,0)</f>
        <v>1112516</v>
      </c>
      <c r="E31" s="7" t="s">
        <v>39</v>
      </c>
      <c r="F31" s="11">
        <v>9752183.6000000015</v>
      </c>
      <c r="G31" s="14">
        <v>7437840</v>
      </c>
      <c r="H31" s="17">
        <v>2314343.6000000015</v>
      </c>
    </row>
    <row r="32" spans="1:9" ht="15.75">
      <c r="A32" s="10">
        <v>17</v>
      </c>
      <c r="B32" s="10">
        <v>40</v>
      </c>
      <c r="C32" s="10" t="s">
        <v>40</v>
      </c>
      <c r="D32" s="10">
        <f>VLOOKUP(C32,'[1]QUÝ III'!$B$7:$D$99,2,0)</f>
        <v>1101930</v>
      </c>
      <c r="E32" s="7" t="s">
        <v>41</v>
      </c>
      <c r="F32" s="11">
        <v>4739323</v>
      </c>
      <c r="G32" s="14">
        <v>4739143</v>
      </c>
      <c r="H32" s="17">
        <v>180</v>
      </c>
      <c r="I32" s="1"/>
    </row>
    <row r="33" spans="1:9" ht="15.75">
      <c r="A33" s="10">
        <v>18</v>
      </c>
      <c r="B33" s="10">
        <v>40</v>
      </c>
      <c r="C33" s="10" t="s">
        <v>42</v>
      </c>
      <c r="D33" s="10">
        <f>VLOOKUP(C33,'[1]QUÝ III'!$B$7:$D$99,2,0)</f>
        <v>1101927</v>
      </c>
      <c r="E33" s="7" t="s">
        <v>43</v>
      </c>
      <c r="F33" s="11">
        <v>10170474.199999999</v>
      </c>
      <c r="G33" s="14">
        <v>7400000</v>
      </c>
      <c r="H33" s="17">
        <v>2770474.1999999993</v>
      </c>
      <c r="I33" s="1"/>
    </row>
    <row r="34" spans="1:9" ht="15.75">
      <c r="A34" s="10">
        <v>19</v>
      </c>
      <c r="B34" s="10">
        <v>40</v>
      </c>
      <c r="C34" s="10" t="s">
        <v>44</v>
      </c>
      <c r="D34" s="10">
        <f>VLOOKUP(C34,'[1]QUÝ III'!$B$7:$D$99,2,0)</f>
        <v>1101931</v>
      </c>
      <c r="E34" s="7" t="s">
        <v>45</v>
      </c>
      <c r="F34" s="11">
        <v>9000382.4000000004</v>
      </c>
      <c r="G34" s="14">
        <v>8230691</v>
      </c>
      <c r="H34" s="17">
        <v>769691.40000000037</v>
      </c>
      <c r="I34" s="1"/>
    </row>
    <row r="35" spans="1:9" ht="15.75">
      <c r="A35" s="10">
        <v>20</v>
      </c>
      <c r="B35" s="10">
        <v>40</v>
      </c>
      <c r="C35" s="10" t="s">
        <v>46</v>
      </c>
      <c r="D35" s="10">
        <f>VLOOKUP(C35,'[1]QUÝ III'!$B$7:$D$99,2,0)</f>
        <v>1112510</v>
      </c>
      <c r="E35" s="7" t="s">
        <v>47</v>
      </c>
      <c r="F35" s="11">
        <v>5180151.2</v>
      </c>
      <c r="G35" s="14">
        <v>3592478</v>
      </c>
      <c r="H35" s="17">
        <v>1587673.2000000002</v>
      </c>
    </row>
    <row r="36" spans="1:9" ht="15.75">
      <c r="A36" s="9" t="s">
        <v>48</v>
      </c>
      <c r="B36" s="10"/>
      <c r="C36" s="9"/>
      <c r="D36" s="10"/>
      <c r="E36" s="8"/>
      <c r="F36" s="11"/>
      <c r="G36" s="14">
        <v>0</v>
      </c>
      <c r="H36" s="17">
        <v>0</v>
      </c>
    </row>
    <row r="37" spans="1:9" ht="15.75">
      <c r="A37" s="10">
        <v>21</v>
      </c>
      <c r="B37" s="10">
        <v>40</v>
      </c>
      <c r="C37" s="10" t="s">
        <v>49</v>
      </c>
      <c r="D37" s="10" t="str">
        <f>VLOOKUP(C37,'[1]QUÝ III'!$B$7:$D$99,2,0)</f>
        <v>btc</v>
      </c>
      <c r="E37" s="7" t="s">
        <v>50</v>
      </c>
      <c r="F37" s="11">
        <v>1265696.6000000001</v>
      </c>
      <c r="G37" s="14">
        <v>1090690</v>
      </c>
      <c r="H37" s="17">
        <v>175006.60000000009</v>
      </c>
    </row>
    <row r="38" spans="1:9" ht="15.75">
      <c r="A38" s="10">
        <v>22</v>
      </c>
      <c r="B38" s="10">
        <v>40</v>
      </c>
      <c r="C38" s="10" t="s">
        <v>51</v>
      </c>
      <c r="D38" s="10">
        <f>VLOOKUP(C38,'[1]QUÝ III'!$B$7:$D$99,2,0)</f>
        <v>1028324</v>
      </c>
      <c r="E38" s="7" t="s">
        <v>52</v>
      </c>
      <c r="F38" s="11">
        <v>1421108.8</v>
      </c>
      <c r="G38" s="14">
        <v>1050308</v>
      </c>
      <c r="H38" s="17">
        <v>370800.80000000005</v>
      </c>
    </row>
    <row r="39" spans="1:9" ht="15.75">
      <c r="A39" s="10">
        <v>23</v>
      </c>
      <c r="B39" s="10">
        <v>40</v>
      </c>
      <c r="C39" s="10" t="s">
        <v>53</v>
      </c>
      <c r="D39" s="10">
        <f>VLOOKUP(C39,'[1]QUÝ III'!$B$7:$D$99,2,0)</f>
        <v>1028331</v>
      </c>
      <c r="E39" s="7" t="s">
        <v>54</v>
      </c>
      <c r="F39" s="11">
        <v>931886.4</v>
      </c>
      <c r="G39" s="14">
        <v>687024</v>
      </c>
      <c r="H39" s="17">
        <v>244862.40000000002</v>
      </c>
    </row>
    <row r="40" spans="1:9" ht="15.75">
      <c r="A40" s="10">
        <v>24</v>
      </c>
      <c r="B40" s="10">
        <v>40</v>
      </c>
      <c r="C40" s="10" t="s">
        <v>55</v>
      </c>
      <c r="D40" s="10">
        <f>VLOOKUP(C40,'[1]QUÝ III'!$B$7:$D$99,2,0)</f>
        <v>1028330</v>
      </c>
      <c r="E40" s="7" t="s">
        <v>56</v>
      </c>
      <c r="F40" s="11">
        <v>1966299</v>
      </c>
      <c r="G40" s="14">
        <v>910244</v>
      </c>
      <c r="H40" s="17">
        <v>1056055</v>
      </c>
    </row>
    <row r="41" spans="1:9" ht="15.75">
      <c r="A41" s="10">
        <v>25</v>
      </c>
      <c r="B41" s="10">
        <v>40</v>
      </c>
      <c r="C41" s="10" t="s">
        <v>57</v>
      </c>
      <c r="D41" s="10">
        <f>VLOOKUP(C41,'[1]QUÝ III'!$B$7:$D$99,2,0)</f>
        <v>1028244</v>
      </c>
      <c r="E41" s="7" t="s">
        <v>58</v>
      </c>
      <c r="F41" s="11">
        <v>1185287.8</v>
      </c>
      <c r="G41" s="14">
        <v>0</v>
      </c>
      <c r="H41" s="17">
        <v>1185287.8</v>
      </c>
    </row>
    <row r="42" spans="1:9" ht="15.75">
      <c r="A42" s="10">
        <v>26</v>
      </c>
      <c r="B42" s="10">
        <v>40</v>
      </c>
      <c r="C42" s="10" t="s">
        <v>59</v>
      </c>
      <c r="D42" s="10">
        <f>VLOOKUP(C42,'[1]QUÝ III'!$B$7:$D$99,2,0)</f>
        <v>1023473</v>
      </c>
      <c r="E42" s="7" t="s">
        <v>60</v>
      </c>
      <c r="F42" s="11">
        <v>1502655.4000000001</v>
      </c>
      <c r="G42" s="14">
        <v>1387015</v>
      </c>
      <c r="H42" s="17">
        <v>115640.40000000014</v>
      </c>
    </row>
    <row r="43" spans="1:9" ht="15.75">
      <c r="A43" s="10">
        <v>27</v>
      </c>
      <c r="B43" s="10">
        <v>40</v>
      </c>
      <c r="C43" s="10" t="s">
        <v>61</v>
      </c>
      <c r="D43" s="10">
        <f>VLOOKUP(C43,'[1]QUÝ III'!$B$7:$D$99,2,0)</f>
        <v>1028327</v>
      </c>
      <c r="E43" s="7" t="s">
        <v>62</v>
      </c>
      <c r="F43" s="11">
        <v>2140222</v>
      </c>
      <c r="G43" s="14">
        <v>1564700</v>
      </c>
      <c r="H43" s="17">
        <v>575522</v>
      </c>
    </row>
    <row r="44" spans="1:9" ht="15.75">
      <c r="A44" s="10">
        <v>28</v>
      </c>
      <c r="B44" s="10">
        <v>40</v>
      </c>
      <c r="C44" s="10" t="s">
        <v>63</v>
      </c>
      <c r="D44" s="10">
        <f>VLOOKUP(C44,'[1]QUÝ III'!$B$7:$D$99,2,0)</f>
        <v>1028303</v>
      </c>
      <c r="E44" s="7" t="s">
        <v>64</v>
      </c>
      <c r="F44" s="11">
        <v>1769126</v>
      </c>
      <c r="G44" s="14">
        <v>1700963</v>
      </c>
      <c r="H44" s="17">
        <v>68163</v>
      </c>
    </row>
    <row r="45" spans="1:9" ht="15.75">
      <c r="A45" s="10">
        <v>29</v>
      </c>
      <c r="B45" s="10">
        <v>40</v>
      </c>
      <c r="C45" s="15" t="s">
        <v>65</v>
      </c>
      <c r="D45" s="10">
        <f>VLOOKUP(C45,'[1]QUÝ III'!$B$7:$D$99,2,0)</f>
        <v>1028237</v>
      </c>
      <c r="E45" s="16" t="s">
        <v>66</v>
      </c>
      <c r="F45" s="11">
        <v>1778192.8</v>
      </c>
      <c r="G45" s="14">
        <v>1420553</v>
      </c>
      <c r="H45" s="17">
        <v>357639.80000000005</v>
      </c>
    </row>
    <row r="46" spans="1:9" ht="15.75">
      <c r="A46" s="10">
        <v>30</v>
      </c>
      <c r="B46" s="10">
        <v>40</v>
      </c>
      <c r="C46" s="10" t="s">
        <v>67</v>
      </c>
      <c r="D46" s="10">
        <f>VLOOKUP(C46,'[1]QUÝ III'!$B$7:$D$99,2,0)</f>
        <v>3021420</v>
      </c>
      <c r="E46" s="7" t="s">
        <v>68</v>
      </c>
      <c r="F46" s="11">
        <v>2090972.4000000001</v>
      </c>
      <c r="G46" s="14">
        <v>0</v>
      </c>
      <c r="H46" s="17">
        <v>2090972.4000000001</v>
      </c>
    </row>
    <row r="47" spans="1:9" ht="15.75">
      <c r="A47" s="10">
        <v>31</v>
      </c>
      <c r="B47" s="10">
        <v>40</v>
      </c>
      <c r="C47" s="10" t="s">
        <v>69</v>
      </c>
      <c r="D47" s="10">
        <f>VLOOKUP(C47,'[1]QUÝ III'!$B$7:$D$99,2,0)</f>
        <v>1027707</v>
      </c>
      <c r="E47" s="7" t="s">
        <v>70</v>
      </c>
      <c r="F47" s="11">
        <v>1265914.2000000002</v>
      </c>
      <c r="G47" s="14">
        <v>982754</v>
      </c>
      <c r="H47" s="17">
        <v>283160.20000000019</v>
      </c>
    </row>
    <row r="48" spans="1:9" ht="15.75">
      <c r="A48" s="10">
        <v>32</v>
      </c>
      <c r="B48" s="10">
        <v>40</v>
      </c>
      <c r="C48" s="10" t="s">
        <v>71</v>
      </c>
      <c r="D48" s="10">
        <f>VLOOKUP(C48,'[1]QUÝ III'!$B$7:$D$99,2,0)</f>
        <v>1116164</v>
      </c>
      <c r="E48" s="7" t="s">
        <v>72</v>
      </c>
      <c r="F48" s="11">
        <v>2328036.6</v>
      </c>
      <c r="G48" s="14">
        <v>2044025</v>
      </c>
      <c r="H48" s="17">
        <v>284011.60000000009</v>
      </c>
    </row>
    <row r="49" spans="1:8" ht="15.75">
      <c r="A49" s="10">
        <v>33</v>
      </c>
      <c r="B49" s="10">
        <v>40</v>
      </c>
      <c r="C49" s="10" t="s">
        <v>73</v>
      </c>
      <c r="D49" s="10" t="str">
        <f>VLOOKUP(C49,'[1]QUÝ III'!$B$7:$D$99,2,0)</f>
        <v>ubkt</v>
      </c>
      <c r="E49" s="7" t="s">
        <v>74</v>
      </c>
      <c r="F49" s="11">
        <v>1102662</v>
      </c>
      <c r="G49" s="14">
        <v>1068681</v>
      </c>
      <c r="H49" s="17">
        <v>33981</v>
      </c>
    </row>
    <row r="50" spans="1:8" ht="15.75">
      <c r="A50" s="10">
        <v>34</v>
      </c>
      <c r="B50" s="10">
        <v>40</v>
      </c>
      <c r="C50" s="10" t="s">
        <v>75</v>
      </c>
      <c r="D50" s="10">
        <f>VLOOKUP(C50,'[1]QUÝ III'!$B$7:$D$99,2,0)</f>
        <v>1028408</v>
      </c>
      <c r="E50" s="7" t="s">
        <v>76</v>
      </c>
      <c r="F50" s="11">
        <v>5168117.5999999996</v>
      </c>
      <c r="G50" s="14">
        <v>3845301</v>
      </c>
      <c r="H50" s="17">
        <v>1322816.5999999996</v>
      </c>
    </row>
    <row r="51" spans="1:8" ht="15.75">
      <c r="A51" s="9" t="s">
        <v>77</v>
      </c>
      <c r="B51" s="9"/>
      <c r="C51" s="9"/>
      <c r="D51" s="10"/>
      <c r="E51" s="8"/>
      <c r="F51" s="11"/>
      <c r="G51" s="14">
        <v>0</v>
      </c>
      <c r="H51" s="17">
        <v>0</v>
      </c>
    </row>
    <row r="52" spans="1:8" ht="15.75">
      <c r="A52" s="12">
        <v>35</v>
      </c>
      <c r="B52" s="10">
        <v>40</v>
      </c>
      <c r="C52" s="12" t="s">
        <v>78</v>
      </c>
      <c r="D52" s="10">
        <f>VLOOKUP(C52,'[1]QUÝ III'!$B$7:$D$99,2,0)</f>
        <v>1030628</v>
      </c>
      <c r="E52" s="7" t="s">
        <v>79</v>
      </c>
      <c r="F52" s="11">
        <v>4653968.4000000004</v>
      </c>
      <c r="G52" s="14">
        <v>3699476</v>
      </c>
      <c r="H52" s="17">
        <v>954492.40000000037</v>
      </c>
    </row>
    <row r="53" spans="1:8" ht="15.75">
      <c r="A53" s="12">
        <v>36</v>
      </c>
      <c r="B53" s="10">
        <v>40</v>
      </c>
      <c r="C53" s="12" t="s">
        <v>80</v>
      </c>
      <c r="D53" s="10">
        <f>VLOOKUP(C53,'[1]QUÝ III'!$B$7:$D$99,2,0)</f>
        <v>1030613</v>
      </c>
      <c r="E53" s="7" t="s">
        <v>81</v>
      </c>
      <c r="F53" s="11">
        <v>4701184</v>
      </c>
      <c r="G53" s="14">
        <v>3148818</v>
      </c>
      <c r="H53" s="17">
        <v>1552366</v>
      </c>
    </row>
    <row r="54" spans="1:8" ht="15.75">
      <c r="A54" s="12">
        <v>37</v>
      </c>
      <c r="B54" s="10">
        <v>40</v>
      </c>
      <c r="C54" s="12" t="s">
        <v>82</v>
      </c>
      <c r="D54" s="10">
        <f>VLOOKUP(C54,'[1]QUÝ III'!$B$7:$D$99,2,0)</f>
        <v>1030617</v>
      </c>
      <c r="E54" s="7" t="s">
        <v>83</v>
      </c>
      <c r="F54" s="11">
        <v>6242577</v>
      </c>
      <c r="G54" s="14">
        <v>2873000</v>
      </c>
      <c r="H54" s="17">
        <v>3369577</v>
      </c>
    </row>
    <row r="55" spans="1:8" ht="15.75">
      <c r="A55" s="12">
        <v>38</v>
      </c>
      <c r="B55" s="10">
        <v>40</v>
      </c>
      <c r="C55" s="10" t="s">
        <v>84</v>
      </c>
      <c r="D55" s="10">
        <f>VLOOKUP(C55,'[1]QUÝ III'!$B$7:$D$99,2,0)</f>
        <v>1030612</v>
      </c>
      <c r="E55" s="7" t="s">
        <v>85</v>
      </c>
      <c r="F55" s="11">
        <v>3655113</v>
      </c>
      <c r="G55" s="14">
        <v>0</v>
      </c>
      <c r="H55" s="17">
        <v>3655113</v>
      </c>
    </row>
    <row r="56" spans="1:8" ht="15.75">
      <c r="A56" s="12">
        <v>39</v>
      </c>
      <c r="B56" s="10">
        <v>40</v>
      </c>
      <c r="C56" s="10" t="s">
        <v>86</v>
      </c>
      <c r="D56" s="10">
        <f>VLOOKUP(C56,'[1]QUÝ III'!$B$7:$D$99,2,0)</f>
        <v>1030386</v>
      </c>
      <c r="E56" s="7" t="s">
        <v>87</v>
      </c>
      <c r="F56" s="11">
        <v>5316310.6000000006</v>
      </c>
      <c r="G56" s="14">
        <v>1826234</v>
      </c>
      <c r="H56" s="17">
        <v>3490076.6000000006</v>
      </c>
    </row>
    <row r="57" spans="1:8" ht="15.75">
      <c r="A57" s="12">
        <v>40</v>
      </c>
      <c r="B57" s="10">
        <v>40</v>
      </c>
      <c r="C57" s="10" t="s">
        <v>88</v>
      </c>
      <c r="D57" s="10">
        <f>VLOOKUP(C57,'[1]QUÝ III'!$B$7:$D$99,2,0)</f>
        <v>1030622</v>
      </c>
      <c r="E57" s="7" t="s">
        <v>89</v>
      </c>
      <c r="F57" s="11">
        <v>5487600</v>
      </c>
      <c r="G57" s="14">
        <v>0</v>
      </c>
      <c r="H57" s="17">
        <v>5487600</v>
      </c>
    </row>
    <row r="58" spans="1:8" ht="15.75">
      <c r="A58" s="12">
        <v>41</v>
      </c>
      <c r="B58" s="10">
        <v>40</v>
      </c>
      <c r="C58" s="10" t="s">
        <v>90</v>
      </c>
      <c r="D58" s="10">
        <f>VLOOKUP(C58,'[1]QUÝ III'!$B$7:$D$99,2,0)</f>
        <v>1030618</v>
      </c>
      <c r="E58" s="7" t="s">
        <v>91</v>
      </c>
      <c r="F58" s="11">
        <v>4748732</v>
      </c>
      <c r="G58" s="14">
        <v>4732526</v>
      </c>
      <c r="H58" s="17">
        <v>16206</v>
      </c>
    </row>
    <row r="59" spans="1:8" ht="15.75">
      <c r="A59" s="12">
        <v>42</v>
      </c>
      <c r="B59" s="10">
        <v>40</v>
      </c>
      <c r="C59" s="10" t="s">
        <v>92</v>
      </c>
      <c r="D59" s="10">
        <f>VLOOKUP(C59,'[1]QUÝ III'!$B$7:$D$99,2,0)</f>
        <v>1030620</v>
      </c>
      <c r="E59" s="7" t="s">
        <v>93</v>
      </c>
      <c r="F59" s="11">
        <v>5408510</v>
      </c>
      <c r="G59" s="14">
        <v>4328532</v>
      </c>
      <c r="H59" s="17">
        <v>1079978</v>
      </c>
    </row>
    <row r="60" spans="1:8" ht="15.75">
      <c r="A60" s="12">
        <v>43</v>
      </c>
      <c r="B60" s="10">
        <v>40</v>
      </c>
      <c r="C60" s="10" t="s">
        <v>94</v>
      </c>
      <c r="D60" s="10">
        <f>VLOOKUP(C60,'[1]QUÝ III'!$B$7:$D$99,2,0)</f>
        <v>1030619</v>
      </c>
      <c r="E60" s="7" t="s">
        <v>95</v>
      </c>
      <c r="F60" s="11">
        <v>5296824</v>
      </c>
      <c r="G60" s="14">
        <v>4578413</v>
      </c>
      <c r="H60" s="17">
        <v>718411</v>
      </c>
    </row>
    <row r="61" spans="1:8">
      <c r="A61" s="18"/>
      <c r="B61" s="18"/>
      <c r="C61" s="18"/>
      <c r="D61" s="18"/>
      <c r="E61" s="18"/>
      <c r="F61" s="19">
        <f>SUM(F14:F60)</f>
        <v>215471803.20000002</v>
      </c>
      <c r="G61" s="19">
        <f>SUM(G14:G60)</f>
        <v>157968497</v>
      </c>
      <c r="H61" s="19">
        <f>SUM(H14:H60)</f>
        <v>57503306.20000001</v>
      </c>
    </row>
  </sheetData>
  <autoFilter ref="A12:H61">
    <filterColumn colId="6"/>
  </autoFilter>
  <mergeCells count="3">
    <mergeCell ref="A5:H5"/>
    <mergeCell ref="A6:H6"/>
    <mergeCell ref="A9:H9"/>
  </mergeCells>
  <conditionalFormatting sqref="B3:B4 B7:B8 B10:B18">
    <cfRule type="expression" dxfId="3" priority="138">
      <formula>ISERROR($B3)</formula>
    </cfRule>
  </conditionalFormatting>
  <conditionalFormatting sqref="C12:D13 B8 B10:B14">
    <cfRule type="expression" dxfId="2" priority="97">
      <formula>error</formula>
    </cfRule>
  </conditionalFormatting>
  <conditionalFormatting sqref="C16:C17">
    <cfRule type="expression" dxfId="1" priority="2">
      <formula>ISERROR(#REF!)</formula>
    </cfRule>
  </conditionalFormatting>
  <conditionalFormatting sqref="C12:D13 C16:C17">
    <cfRule type="expression" dxfId="0" priority="1">
      <formula>ISERROR($C12)</formula>
    </cfRule>
  </conditionalFormatting>
  <pageMargins left="0.21" right="0.31" top="0.45" bottom="0.36" header="0.26" footer="0.2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2018-05-07T09:11:24Z</cp:lastPrinted>
  <dcterms:created xsi:type="dcterms:W3CDTF">2018-05-07T07:46:52Z</dcterms:created>
  <dcterms:modified xsi:type="dcterms:W3CDTF">2018-12-19T06:50:59Z</dcterms:modified>
</cp:coreProperties>
</file>