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8740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Sheet1!$A$13:$F$54</definedName>
    <definedName name="_xlnm.Print_Titles" localSheetId="0">Sheet1!$13:$13</definedName>
  </definedNames>
  <calcPr calcId="124519"/>
</workbook>
</file>

<file path=xl/calcChain.xml><?xml version="1.0" encoding="utf-8"?>
<calcChain xmlns="http://schemas.openxmlformats.org/spreadsheetml/2006/main">
  <c r="E51" i="1"/>
  <c r="F51" s="1"/>
  <c r="E52"/>
  <c r="F52" s="1"/>
  <c r="E42"/>
  <c r="F42" s="1"/>
  <c r="E49"/>
  <c r="F49" s="1"/>
  <c r="E50"/>
  <c r="F50" s="1"/>
  <c r="E46"/>
  <c r="F46" s="1"/>
  <c r="E44"/>
  <c r="F44" s="1"/>
  <c r="E41"/>
  <c r="F41" s="1"/>
  <c r="E47"/>
  <c r="F47" s="1"/>
  <c r="E48"/>
  <c r="F48" s="1"/>
  <c r="E53"/>
  <c r="F53" s="1"/>
  <c r="E45"/>
  <c r="F45" s="1"/>
  <c r="E30" l="1"/>
  <c r="F30" s="1"/>
  <c r="E34"/>
  <c r="E24"/>
  <c r="F24" s="1"/>
  <c r="E23"/>
  <c r="F23" s="1"/>
  <c r="E22"/>
  <c r="F22" s="1"/>
  <c r="E19"/>
  <c r="F19" s="1"/>
  <c r="E20"/>
  <c r="F20" s="1"/>
  <c r="E38"/>
  <c r="F38" s="1"/>
  <c r="E15"/>
  <c r="F15" s="1"/>
  <c r="E16"/>
  <c r="F16" s="1"/>
  <c r="E31"/>
  <c r="F31" s="1"/>
  <c r="E28"/>
  <c r="F28" s="1"/>
  <c r="E25"/>
  <c r="F25" s="1"/>
  <c r="E21"/>
  <c r="F21" s="1"/>
  <c r="E39"/>
  <c r="F39" s="1"/>
  <c r="E33"/>
  <c r="F33" s="1"/>
  <c r="E37"/>
  <c r="F37" s="1"/>
  <c r="E36"/>
  <c r="F36" s="1"/>
  <c r="E32"/>
  <c r="F32" s="1"/>
  <c r="E27"/>
  <c r="F27" s="1"/>
  <c r="E17" l="1"/>
  <c r="F17" s="1"/>
  <c r="E26"/>
  <c r="F26" s="1"/>
  <c r="E35"/>
  <c r="F35" s="1"/>
  <c r="E40"/>
  <c r="F40" s="1"/>
  <c r="E18"/>
  <c r="F18" s="1"/>
  <c r="E43"/>
  <c r="F43" s="1"/>
  <c r="E29"/>
  <c r="F29" s="1"/>
  <c r="F54" l="1"/>
  <c r="E54"/>
</calcChain>
</file>

<file path=xl/sharedStrings.xml><?xml version="1.0" encoding="utf-8"?>
<sst xmlns="http://schemas.openxmlformats.org/spreadsheetml/2006/main" count="91" uniqueCount="86">
  <si>
    <t xml:space="preserve">C«ng ®oµn cÊp trªn : </t>
  </si>
  <si>
    <t>Liªn ®oµn Lao ®éng tØnh T©y Ninh</t>
  </si>
  <si>
    <t xml:space="preserve">C«ng ®oµn : </t>
  </si>
  <si>
    <t>Liªn ®oµn Lao ®éng huyÖn D­¬ng Minh Ch©u</t>
  </si>
  <si>
    <t>STT</t>
  </si>
  <si>
    <t>Tổng cộng số tiền phải nộp về LĐLĐ huyện</t>
  </si>
  <si>
    <t>GIAO DUC</t>
  </si>
  <si>
    <t>HCSN</t>
  </si>
  <si>
    <t>XA, THI TRAN</t>
  </si>
  <si>
    <t xml:space="preserve">BẢNG TỔNG HỢP </t>
  </si>
  <si>
    <t>Tổng cộng</t>
  </si>
  <si>
    <t>Đơn vị HCSN trung ương</t>
  </si>
  <si>
    <t xml:space="preserve">                              - </t>
  </si>
  <si>
    <t>CĐCS Kho bạc</t>
  </si>
  <si>
    <t>CĐCS Viện Kiểm sát</t>
  </si>
  <si>
    <t>Đơn vị HCSN địa phương</t>
  </si>
  <si>
    <t>CĐCS Trường MN Bến Củi</t>
  </si>
  <si>
    <t>CĐCS Trường MN Phước Ninh</t>
  </si>
  <si>
    <t>CĐCS Trường TH Bàu Năng A</t>
  </si>
  <si>
    <t>CĐCS Trường TH Bến Củi</t>
  </si>
  <si>
    <t>CĐCS Trường TH Suối Đá A</t>
  </si>
  <si>
    <t>CĐCS Trường THCS Chà Là</t>
  </si>
  <si>
    <t>CĐCS Trường THCS Phước Minh</t>
  </si>
  <si>
    <t>CĐCS Ban Tổ chức Huyện uỷ</t>
  </si>
  <si>
    <t>CĐCS Huyện đoàn - HCCB</t>
  </si>
  <si>
    <t>CĐCS Phòng Tài chính - KH huyện</t>
  </si>
  <si>
    <t>CĐCS Phòng Văn hoá - Thông tin huyện</t>
  </si>
  <si>
    <t>CĐCS Trung quản lý đầu tư xây dựng</t>
  </si>
  <si>
    <t>CĐCS Trung tâm bồi dưỡng chính trị huyện</t>
  </si>
  <si>
    <t>CĐCS Uỷ ban kiểm tra Huyện uỷ</t>
  </si>
  <si>
    <t>CĐCS Văn phòng Huyện uỷ</t>
  </si>
  <si>
    <t>CĐCS UBND xã Suối Đá</t>
  </si>
  <si>
    <t>CĐCS xã Cầu Khởi</t>
  </si>
  <si>
    <t>CĐCS xã Chà Là</t>
  </si>
  <si>
    <t>CĐCS xã Phước Minh</t>
  </si>
  <si>
    <t>Doanh nghiệp có vốn đầu tư nước ngoài</t>
  </si>
  <si>
    <t>CĐCS Công ty TNHH Can Sports VN</t>
  </si>
  <si>
    <t>CĐCS Công ty TNHH Miwon</t>
  </si>
  <si>
    <t>Doanh nghiệp khác</t>
  </si>
  <si>
    <t>CĐCS Công ty cổ phần khai thác khoáng sản đá Fico</t>
  </si>
  <si>
    <t>CĐCS Công ty TNHH dây cáp điện Vĩnh Thịnh Tây Ninh</t>
  </si>
  <si>
    <t>CĐCS Công ty TNHH Hoa Phát</t>
  </si>
  <si>
    <t>CĐCS Công ty TNHH Hoa Rồng Đen</t>
  </si>
  <si>
    <t>CĐCS Công ty TNHH Hương Giang</t>
  </si>
  <si>
    <t>CĐCS Công ty TNHH Khương Vinh</t>
  </si>
  <si>
    <t>CĐCS Công ty TNHH Tân Phúc Phụng</t>
  </si>
  <si>
    <t>CĐCS Công ty TNHH Thực Thượng</t>
  </si>
  <si>
    <t>CĐCS Công ty TNHH tinh bột sắn Dương Minh Châu</t>
  </si>
  <si>
    <t>CĐCS DNTN Lạc Hồng</t>
  </si>
  <si>
    <t>kb</t>
  </si>
  <si>
    <t>vks</t>
  </si>
  <si>
    <t>mnbc</t>
  </si>
  <si>
    <t>mnpn</t>
  </si>
  <si>
    <t>thbna</t>
  </si>
  <si>
    <t>thbc</t>
  </si>
  <si>
    <t>thsda</t>
  </si>
  <si>
    <t>cscl</t>
  </si>
  <si>
    <t>cspm</t>
  </si>
  <si>
    <t>btc</t>
  </si>
  <si>
    <t>hd</t>
  </si>
  <si>
    <t>tc</t>
  </si>
  <si>
    <t>vh</t>
  </si>
  <si>
    <t>xd</t>
  </si>
  <si>
    <t>bdct</t>
  </si>
  <si>
    <t>ubkt</t>
  </si>
  <si>
    <t>hu</t>
  </si>
  <si>
    <t>xsd</t>
  </si>
  <si>
    <t>xck</t>
  </si>
  <si>
    <t>xcl</t>
  </si>
  <si>
    <t>xpm</t>
  </si>
  <si>
    <t>cs</t>
  </si>
  <si>
    <t>mw</t>
  </si>
  <si>
    <t>fc</t>
  </si>
  <si>
    <t>vt</t>
  </si>
  <si>
    <t>hoap</t>
  </si>
  <si>
    <t>hrd</t>
  </si>
  <si>
    <t>hg</t>
  </si>
  <si>
    <t>kv</t>
  </si>
  <si>
    <t>tpp</t>
  </si>
  <si>
    <t>thucth</t>
  </si>
  <si>
    <t>lh</t>
  </si>
  <si>
    <t>dmc</t>
  </si>
  <si>
    <t>Số tiền đã nộp</t>
  </si>
  <si>
    <t>Số tiền còn phải nộp</t>
  </si>
  <si>
    <r>
      <t xml:space="preserve">    </t>
    </r>
    <r>
      <rPr>
        <sz val="14"/>
        <color theme="1"/>
        <rFont val="Times New Roman"/>
        <family val="1"/>
      </rPr>
      <t xml:space="preserve"> Đề nghị các CĐCS thực hiện chuyển nộp tiền tiết giảm vào tài khoản Liên đoàn Lao động huyện Dương Minh Châu. Số tài khoản: 121000035297. Tại Ngân hàng TMCP Công Thương - Chi nhánh Hòa Thành -PGD DMC  trước</t>
    </r>
    <r>
      <rPr>
        <b/>
        <sz val="14"/>
        <color theme="1"/>
        <rFont val="Times New Roman"/>
        <family val="1"/>
      </rPr>
      <t xml:space="preserve"> ngày 31 tháng 12 năm 2018. </t>
    </r>
  </si>
  <si>
    <t>Các đơn vị chưa thực hiện xong nộp trích giảm 10% chi HC , 10% chi HĐPT phải nộp bổ sung năm 2017 và tạm tính năm 2018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</si>
</sst>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9.9499999999999993"/>
      <color indexed="8"/>
      <name val=".VnArial"/>
      <family val="2"/>
    </font>
    <font>
      <sz val="9.0500000000000007"/>
      <color indexed="8"/>
      <name val=".VnArial"/>
      <family val="2"/>
    </font>
    <font>
      <b/>
      <sz val="14"/>
      <color indexed="8"/>
      <name val="Times New Roman"/>
      <family val="1"/>
    </font>
    <font>
      <sz val="9.85"/>
      <color indexed="8"/>
      <name val=".VnArial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3" fontId="6" fillId="2" borderId="1" xfId="0" applyNumberFormat="1" applyFont="1" applyFill="1" applyBorder="1" applyAlignment="1">
      <alignment horizontal="center"/>
    </xf>
    <xf numFmtId="41" fontId="7" fillId="2" borderId="1" xfId="1" applyNumberFormat="1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/>
    <xf numFmtId="164" fontId="9" fillId="2" borderId="1" xfId="1" applyNumberFormat="1" applyFont="1" applyFill="1" applyBorder="1"/>
    <xf numFmtId="0" fontId="4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/>
    <xf numFmtId="41" fontId="0" fillId="0" borderId="1" xfId="0" applyNumberFormat="1" applyBorder="1"/>
    <xf numFmtId="0" fontId="13" fillId="0" borderId="0" xfId="0" applyFont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I%20CHINH/2018/C&#416;%20S&#7902;/THU%20KPC&#272;%20C&#272;CS%20NG&#192;NH%20HUY&#7878;N-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"/>
      <sheetName val="T02"/>
      <sheetName val="T03"/>
      <sheetName val="QUÝ I"/>
      <sheetName val="T04"/>
      <sheetName val="T05"/>
      <sheetName val="T06"/>
      <sheetName val="QUÝ II"/>
      <sheetName val="chuyển quý II"/>
      <sheetName val="T07"/>
      <sheetName val="T08"/>
      <sheetName val="T09"/>
      <sheetName val="QUÝ III"/>
      <sheetName val="chuyển quý III"/>
      <sheetName val="T10"/>
      <sheetName val="T11"/>
      <sheetName val="tổng hợp 2%"/>
      <sheetName val="QUÝ IV-17"/>
      <sheetName val="tổng hợp 40%"/>
      <sheetName val="tiết giảm"/>
      <sheetName val="in phiếu"/>
      <sheetName val="Sheet4"/>
      <sheetName val="tổng hợp 68%"/>
      <sheetName val="lương"/>
      <sheetName val="danh mục"/>
      <sheetName val="Sheet3"/>
      <sheetName val="tổng"/>
      <sheetName val="T12"/>
      <sheetName val="Sheet2"/>
      <sheetName val="PT"/>
      <sheetName val="PC"/>
      <sheetName val="Sheet1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tc</v>
          </cell>
          <cell r="D4" t="str">
            <v>tg</v>
          </cell>
          <cell r="E4" t="str">
            <v>Phoøng Taøi chính KH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R4">
            <v>0</v>
          </cell>
        </row>
        <row r="5">
          <cell r="C5" t="str">
            <v>nn</v>
          </cell>
          <cell r="D5" t="str">
            <v>tg</v>
          </cell>
          <cell r="E5" t="str">
            <v>Phoøng NN - PTNT</v>
          </cell>
          <cell r="M5">
            <v>0</v>
          </cell>
          <cell r="N5">
            <v>0</v>
          </cell>
          <cell r="O5">
            <v>0</v>
          </cell>
          <cell r="P5">
            <v>400278</v>
          </cell>
          <cell r="R5">
            <v>400278</v>
          </cell>
        </row>
        <row r="6">
          <cell r="C6" t="str">
            <v>ktht</v>
          </cell>
          <cell r="D6" t="str">
            <v>tg</v>
          </cell>
          <cell r="E6" t="str">
            <v>Phoøng Kinh tế và hạ tầng</v>
          </cell>
          <cell r="M6">
            <v>0</v>
          </cell>
          <cell r="N6">
            <v>968000</v>
          </cell>
          <cell r="O6">
            <v>0</v>
          </cell>
          <cell r="P6">
            <v>0</v>
          </cell>
          <cell r="R6">
            <v>968000</v>
          </cell>
        </row>
        <row r="7">
          <cell r="C7" t="str">
            <v>vh</v>
          </cell>
          <cell r="D7" t="str">
            <v>tg</v>
          </cell>
          <cell r="E7" t="str">
            <v>Phoøng Vaên hoaù TT</v>
          </cell>
          <cell r="M7">
            <v>0</v>
          </cell>
          <cell r="N7">
            <v>0</v>
          </cell>
          <cell r="O7">
            <v>670000</v>
          </cell>
          <cell r="P7">
            <v>0</v>
          </cell>
          <cell r="R7">
            <v>670000</v>
          </cell>
        </row>
        <row r="8">
          <cell r="C8" t="str">
            <v>ttvh</v>
          </cell>
          <cell r="D8" t="str">
            <v>tg</v>
          </cell>
          <cell r="E8" t="str">
            <v>Trung tâm văn hóa -thể thao</v>
          </cell>
          <cell r="M8">
            <v>0</v>
          </cell>
          <cell r="N8">
            <v>0</v>
          </cell>
          <cell r="O8">
            <v>0</v>
          </cell>
          <cell r="P8">
            <v>677520</v>
          </cell>
          <cell r="R8">
            <v>677520</v>
          </cell>
        </row>
        <row r="9">
          <cell r="C9" t="str">
            <v>tt</v>
          </cell>
          <cell r="D9" t="str">
            <v>tg</v>
          </cell>
          <cell r="E9" t="str">
            <v>Thanh Tra</v>
          </cell>
          <cell r="M9">
            <v>422660</v>
          </cell>
          <cell r="N9">
            <v>0</v>
          </cell>
          <cell r="O9">
            <v>0</v>
          </cell>
          <cell r="P9">
            <v>0</v>
          </cell>
          <cell r="R9">
            <v>422660</v>
          </cell>
        </row>
        <row r="10">
          <cell r="C10" t="str">
            <v>ub</v>
          </cell>
          <cell r="D10" t="str">
            <v>tg</v>
          </cell>
          <cell r="E10" t="str">
            <v>Vaên phoøng HÑND-UBND</v>
          </cell>
          <cell r="M10">
            <v>0</v>
          </cell>
          <cell r="N10">
            <v>0</v>
          </cell>
          <cell r="O10">
            <v>1522000</v>
          </cell>
          <cell r="P10">
            <v>0</v>
          </cell>
          <cell r="R10">
            <v>1522000</v>
          </cell>
        </row>
        <row r="11">
          <cell r="C11" t="str">
            <v>hu</v>
          </cell>
          <cell r="D11" t="str">
            <v>tg</v>
          </cell>
          <cell r="E11" t="str">
            <v>Văn phòng Huyện ủy</v>
          </cell>
          <cell r="M11">
            <v>0</v>
          </cell>
          <cell r="N11">
            <v>1697000</v>
          </cell>
          <cell r="O11">
            <v>0</v>
          </cell>
          <cell r="P11">
            <v>0</v>
          </cell>
          <cell r="R11">
            <v>1697000</v>
          </cell>
        </row>
        <row r="12">
          <cell r="C12" t="str">
            <v>btc</v>
          </cell>
          <cell r="D12" t="str">
            <v>tg</v>
          </cell>
          <cell r="E12" t="str">
            <v>Ban Tổ chức Huyện ủy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</row>
        <row r="13">
          <cell r="C13" t="str">
            <v>btg</v>
          </cell>
          <cell r="D13" t="str">
            <v>tg</v>
          </cell>
          <cell r="E13" t="str">
            <v>Ban Tuyên giáo Huyện ủy</v>
          </cell>
          <cell r="M13">
            <v>0</v>
          </cell>
          <cell r="N13">
            <v>0</v>
          </cell>
          <cell r="O13">
            <v>0</v>
          </cell>
          <cell r="P13">
            <v>350100</v>
          </cell>
          <cell r="R13">
            <v>350100</v>
          </cell>
        </row>
        <row r="14">
          <cell r="C14" t="str">
            <v>ubkt</v>
          </cell>
          <cell r="D14" t="str">
            <v>tg</v>
          </cell>
          <cell r="E14" t="str">
            <v>Ủy Ban kiểm tra Huyện ủy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</row>
        <row r="15">
          <cell r="C15" t="str">
            <v>dv</v>
          </cell>
          <cell r="D15" t="str">
            <v>tg</v>
          </cell>
          <cell r="E15" t="str">
            <v>Ban Dân vận Huyện ủy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</row>
        <row r="16">
          <cell r="C16" t="str">
            <v>bdct</v>
          </cell>
          <cell r="D16" t="str">
            <v>tg</v>
          </cell>
          <cell r="E16" t="str">
            <v>Trung tâm BDCT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</row>
        <row r="17">
          <cell r="C17" t="str">
            <v>hd</v>
          </cell>
          <cell r="D17" t="str">
            <v>tg</v>
          </cell>
          <cell r="E17" t="str">
            <v>Huyeän Ñoaøn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</row>
        <row r="18">
          <cell r="C18" t="str">
            <v>mt</v>
          </cell>
          <cell r="D18" t="str">
            <v>tg</v>
          </cell>
          <cell r="E18" t="str">
            <v>Maët traän Toå quoác</v>
          </cell>
          <cell r="M18">
            <v>0</v>
          </cell>
          <cell r="N18">
            <v>721600</v>
          </cell>
          <cell r="O18">
            <v>0</v>
          </cell>
          <cell r="P18">
            <v>0</v>
          </cell>
          <cell r="R18">
            <v>721600</v>
          </cell>
        </row>
        <row r="19">
          <cell r="C19" t="str">
            <v>pn</v>
          </cell>
          <cell r="D19" t="str">
            <v>tg</v>
          </cell>
          <cell r="E19" t="str">
            <v>Hoäi LHPN</v>
          </cell>
          <cell r="M19">
            <v>0</v>
          </cell>
          <cell r="N19">
            <v>257950</v>
          </cell>
          <cell r="O19">
            <v>0</v>
          </cell>
          <cell r="P19">
            <v>0</v>
          </cell>
          <cell r="R19">
            <v>257950</v>
          </cell>
        </row>
        <row r="20">
          <cell r="C20" t="str">
            <v>nd</v>
          </cell>
          <cell r="D20" t="str">
            <v>tg</v>
          </cell>
          <cell r="E20" t="str">
            <v>Hoäi Noâng daân</v>
          </cell>
          <cell r="M20">
            <v>0</v>
          </cell>
          <cell r="N20">
            <v>672420</v>
          </cell>
          <cell r="O20">
            <v>0</v>
          </cell>
          <cell r="P20">
            <v>0</v>
          </cell>
          <cell r="R20">
            <v>672420</v>
          </cell>
        </row>
        <row r="21">
          <cell r="C21" t="str">
            <v>nv</v>
          </cell>
          <cell r="D21" t="str">
            <v>tg</v>
          </cell>
          <cell r="E21" t="str">
            <v xml:space="preserve">Phoøng Noäi vuï </v>
          </cell>
          <cell r="M21">
            <v>0</v>
          </cell>
          <cell r="N21">
            <v>0</v>
          </cell>
          <cell r="O21">
            <v>0</v>
          </cell>
          <cell r="P21">
            <v>554000</v>
          </cell>
          <cell r="R21">
            <v>554000</v>
          </cell>
        </row>
        <row r="22">
          <cell r="C22" t="str">
            <v>tbxh</v>
          </cell>
          <cell r="D22" t="str">
            <v>tg</v>
          </cell>
          <cell r="E22" t="str">
            <v>Phòng LĐTB XH</v>
          </cell>
          <cell r="M22">
            <v>0</v>
          </cell>
          <cell r="N22">
            <v>953340</v>
          </cell>
          <cell r="O22">
            <v>0</v>
          </cell>
          <cell r="P22">
            <v>0</v>
          </cell>
          <cell r="R22">
            <v>953340</v>
          </cell>
        </row>
        <row r="23">
          <cell r="C23" t="str">
            <v>dtt</v>
          </cell>
          <cell r="D23" t="str">
            <v>tg</v>
          </cell>
          <cell r="E23" t="str">
            <v>Ñaøi Truyeàn thanh</v>
          </cell>
          <cell r="M23">
            <v>0</v>
          </cell>
          <cell r="N23">
            <v>663631</v>
          </cell>
          <cell r="O23">
            <v>0</v>
          </cell>
          <cell r="P23">
            <v>0</v>
          </cell>
          <cell r="R23">
            <v>663631</v>
          </cell>
        </row>
        <row r="24">
          <cell r="C24" t="str">
            <v>yt</v>
          </cell>
          <cell r="D24" t="str">
            <v>tg</v>
          </cell>
          <cell r="E24" t="str">
            <v>Phòng Y tế</v>
          </cell>
          <cell r="M24">
            <v>0</v>
          </cell>
          <cell r="N24">
            <v>0</v>
          </cell>
          <cell r="O24">
            <v>959375</v>
          </cell>
          <cell r="P24">
            <v>0</v>
          </cell>
          <cell r="R24">
            <v>959375</v>
          </cell>
        </row>
        <row r="25">
          <cell r="C25" t="str">
            <v>tn</v>
          </cell>
          <cell r="D25" t="str">
            <v>tg</v>
          </cell>
          <cell r="E25" t="str">
            <v>Phòng Tài nguyên - Môi trường</v>
          </cell>
          <cell r="M25">
            <v>0</v>
          </cell>
          <cell r="N25">
            <v>1248000</v>
          </cell>
          <cell r="O25">
            <v>0</v>
          </cell>
          <cell r="P25">
            <v>0</v>
          </cell>
          <cell r="R25">
            <v>1248000</v>
          </cell>
        </row>
        <row r="26">
          <cell r="C26" t="str">
            <v>xd</v>
          </cell>
          <cell r="D26" t="str">
            <v>tg</v>
          </cell>
          <cell r="E26" t="str">
            <v>Trung tâm quản lý đầu tư xây dựng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</row>
        <row r="27">
          <cell r="C27" t="str">
            <v>t</v>
          </cell>
          <cell r="D27" t="str">
            <v>tg</v>
          </cell>
          <cell r="E27" t="str">
            <v>Chi Cuïc Thueá</v>
          </cell>
          <cell r="M27">
            <v>0</v>
          </cell>
          <cell r="N27">
            <v>5369000</v>
          </cell>
          <cell r="O27">
            <v>0</v>
          </cell>
          <cell r="P27">
            <v>0</v>
          </cell>
          <cell r="R27">
            <v>5369000</v>
          </cell>
        </row>
        <row r="28">
          <cell r="C28" t="str">
            <v>vks</v>
          </cell>
          <cell r="D28" t="str">
            <v>tg</v>
          </cell>
          <cell r="E28" t="str">
            <v>Vieän Kieåm saùt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</row>
        <row r="29">
          <cell r="C29" t="str">
            <v>ta</v>
          </cell>
          <cell r="D29" t="str">
            <v>tg</v>
          </cell>
          <cell r="E29" t="str">
            <v>Toaø Aùn</v>
          </cell>
          <cell r="M29">
            <v>0</v>
          </cell>
          <cell r="N29">
            <v>0</v>
          </cell>
          <cell r="O29">
            <v>1991000</v>
          </cell>
          <cell r="P29">
            <v>0</v>
          </cell>
          <cell r="R29">
            <v>1991000</v>
          </cell>
        </row>
        <row r="30">
          <cell r="C30" t="str">
            <v>kb</v>
          </cell>
          <cell r="D30" t="str">
            <v>tg</v>
          </cell>
          <cell r="E30" t="str">
            <v>Kho Baïc</v>
          </cell>
          <cell r="M30">
            <v>788000</v>
          </cell>
          <cell r="N30">
            <v>0</v>
          </cell>
          <cell r="O30">
            <v>0</v>
          </cell>
          <cell r="P30">
            <v>0</v>
          </cell>
          <cell r="R30">
            <v>788000</v>
          </cell>
        </row>
        <row r="31">
          <cell r="C31" t="str">
            <v>ds</v>
          </cell>
          <cell r="D31" t="str">
            <v>tg</v>
          </cell>
          <cell r="E31" t="str">
            <v>Chi cục Thi Haønh aùn dân sự</v>
          </cell>
          <cell r="M31">
            <v>0</v>
          </cell>
          <cell r="N31">
            <v>2705600</v>
          </cell>
          <cell r="O31">
            <v>0</v>
          </cell>
          <cell r="P31">
            <v>0</v>
          </cell>
          <cell r="R31">
            <v>2705600</v>
          </cell>
        </row>
        <row r="32">
          <cell r="C32" t="str">
            <v>ubtt</v>
          </cell>
          <cell r="D32" t="str">
            <v>tg</v>
          </cell>
          <cell r="E32" t="str">
            <v>Thò Traán</v>
          </cell>
          <cell r="M32">
            <v>0</v>
          </cell>
          <cell r="N32">
            <v>0</v>
          </cell>
          <cell r="O32">
            <v>0</v>
          </cell>
          <cell r="P32">
            <v>3164600</v>
          </cell>
          <cell r="R32">
            <v>3164600</v>
          </cell>
        </row>
        <row r="33">
          <cell r="C33" t="str">
            <v>xsd</v>
          </cell>
          <cell r="D33" t="str">
            <v>tg</v>
          </cell>
          <cell r="E33" t="str">
            <v>Xaõ Suoái Ñaù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</row>
        <row r="34">
          <cell r="C34" t="str">
            <v>xp</v>
          </cell>
          <cell r="D34" t="str">
            <v>tg</v>
          </cell>
          <cell r="E34" t="str">
            <v>Xaõ Phan</v>
          </cell>
          <cell r="M34">
            <v>0</v>
          </cell>
          <cell r="N34">
            <v>0</v>
          </cell>
          <cell r="O34">
            <v>1760000</v>
          </cell>
          <cell r="P34">
            <v>0</v>
          </cell>
          <cell r="R34">
            <v>1760000</v>
          </cell>
        </row>
        <row r="35">
          <cell r="C35" t="str">
            <v>xbn</v>
          </cell>
          <cell r="D35" t="str">
            <v>tg</v>
          </cell>
          <cell r="E35" t="str">
            <v>Xaõ Baøu Naêng</v>
          </cell>
          <cell r="M35">
            <v>0</v>
          </cell>
          <cell r="N35">
            <v>0</v>
          </cell>
          <cell r="O35">
            <v>2612592</v>
          </cell>
          <cell r="P35">
            <v>0</v>
          </cell>
          <cell r="R35">
            <v>2612592</v>
          </cell>
        </row>
        <row r="36">
          <cell r="C36" t="str">
            <v>xcl</v>
          </cell>
          <cell r="D36" t="str">
            <v>tg</v>
          </cell>
          <cell r="E36" t="str">
            <v>Xaõ Chaø Laø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</row>
        <row r="37">
          <cell r="C37" t="str">
            <v>xck</v>
          </cell>
          <cell r="D37" t="str">
            <v>tg</v>
          </cell>
          <cell r="E37" t="str">
            <v>Xaõ Caàu Khôûi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</row>
        <row r="38">
          <cell r="C38" t="str">
            <v>xtm</v>
          </cell>
          <cell r="D38" t="str">
            <v>tg</v>
          </cell>
          <cell r="E38" t="str">
            <v>Xaõ Truoâng Mít</v>
          </cell>
          <cell r="M38">
            <v>0</v>
          </cell>
          <cell r="N38">
            <v>0</v>
          </cell>
          <cell r="O38">
            <v>0</v>
          </cell>
          <cell r="P38">
            <v>1926763</v>
          </cell>
          <cell r="R38">
            <v>1926763</v>
          </cell>
        </row>
        <row r="39">
          <cell r="C39" t="str">
            <v>xln</v>
          </cell>
          <cell r="D39" t="str">
            <v>tg</v>
          </cell>
          <cell r="E39" t="str">
            <v>Xaõ Loäc Ninh</v>
          </cell>
          <cell r="M39">
            <v>0</v>
          </cell>
          <cell r="N39">
            <v>0</v>
          </cell>
          <cell r="O39">
            <v>3843100</v>
          </cell>
          <cell r="P39">
            <v>0</v>
          </cell>
          <cell r="R39">
            <v>3843100</v>
          </cell>
        </row>
        <row r="40">
          <cell r="C40" t="str">
            <v>xbc</v>
          </cell>
          <cell r="D40" t="str">
            <v>tg</v>
          </cell>
          <cell r="E40" t="str">
            <v>Xaõ Beán Củi</v>
          </cell>
          <cell r="M40">
            <v>0</v>
          </cell>
          <cell r="N40">
            <v>0</v>
          </cell>
          <cell r="O40">
            <v>0</v>
          </cell>
          <cell r="P40">
            <v>1938600</v>
          </cell>
          <cell r="R40">
            <v>1938600</v>
          </cell>
        </row>
        <row r="41">
          <cell r="C41" t="str">
            <v>xpm</v>
          </cell>
          <cell r="D41" t="str">
            <v>tg</v>
          </cell>
          <cell r="E41" t="str">
            <v>Xaõ Phöôùc Minh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</row>
        <row r="42">
          <cell r="C42" t="str">
            <v>xpn</v>
          </cell>
          <cell r="D42" t="str">
            <v>tg</v>
          </cell>
          <cell r="E42" t="str">
            <v>Xaõ Phöôùc Ninh</v>
          </cell>
          <cell r="M42">
            <v>0</v>
          </cell>
          <cell r="N42">
            <v>2673220</v>
          </cell>
          <cell r="O42">
            <v>0</v>
          </cell>
          <cell r="P42">
            <v>0</v>
          </cell>
          <cell r="R42">
            <v>2673220</v>
          </cell>
        </row>
        <row r="43">
          <cell r="C43">
            <v>0</v>
          </cell>
          <cell r="D43" t="str">
            <v>tg</v>
          </cell>
          <cell r="E43" t="str">
            <v>Liên đoàn Lao động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>
            <v>0</v>
          </cell>
        </row>
        <row r="44">
          <cell r="C44" t="str">
            <v>mnhd</v>
          </cell>
          <cell r="D44" t="str">
            <v>tg</v>
          </cell>
          <cell r="E44" t="str">
            <v>MN Hướng Dương</v>
          </cell>
          <cell r="M44">
            <v>0</v>
          </cell>
          <cell r="N44">
            <v>0</v>
          </cell>
          <cell r="O44">
            <v>1817000</v>
          </cell>
          <cell r="P44">
            <v>0</v>
          </cell>
          <cell r="R44">
            <v>1817000</v>
          </cell>
        </row>
        <row r="45">
          <cell r="C45" t="str">
            <v>mn20</v>
          </cell>
          <cell r="D45" t="str">
            <v>tg</v>
          </cell>
          <cell r="E45" t="str">
            <v>MN 20-11</v>
          </cell>
          <cell r="M45">
            <v>0</v>
          </cell>
          <cell r="N45">
            <v>3051800</v>
          </cell>
          <cell r="O45">
            <v>0</v>
          </cell>
          <cell r="P45">
            <v>0</v>
          </cell>
          <cell r="R45">
            <v>3051800</v>
          </cell>
        </row>
        <row r="46">
          <cell r="C46" t="str">
            <v>mnpn</v>
          </cell>
          <cell r="D46" t="str">
            <v>tg</v>
          </cell>
          <cell r="E46" t="str">
            <v>MN Phước Ninh</v>
          </cell>
          <cell r="M46">
            <v>0</v>
          </cell>
          <cell r="N46">
            <v>1853000</v>
          </cell>
          <cell r="O46">
            <v>0</v>
          </cell>
          <cell r="P46">
            <v>0</v>
          </cell>
          <cell r="R46">
            <v>1853000</v>
          </cell>
        </row>
        <row r="47">
          <cell r="C47" t="str">
            <v>mnpm</v>
          </cell>
          <cell r="D47" t="str">
            <v>tg</v>
          </cell>
          <cell r="E47" t="str">
            <v>MN Phước Minh</v>
          </cell>
          <cell r="M47">
            <v>0</v>
          </cell>
          <cell r="N47">
            <v>2466600</v>
          </cell>
          <cell r="O47">
            <v>0</v>
          </cell>
          <cell r="P47">
            <v>0</v>
          </cell>
          <cell r="R47">
            <v>2466600</v>
          </cell>
        </row>
        <row r="48">
          <cell r="C48" t="str">
            <v>mnbc</v>
          </cell>
          <cell r="D48" t="str">
            <v>tg</v>
          </cell>
          <cell r="E48" t="str">
            <v>MN Bến Củi</v>
          </cell>
          <cell r="M48">
            <v>0</v>
          </cell>
          <cell r="N48">
            <v>1714000</v>
          </cell>
          <cell r="O48">
            <v>0</v>
          </cell>
          <cell r="P48">
            <v>0</v>
          </cell>
          <cell r="R48">
            <v>1714000</v>
          </cell>
        </row>
        <row r="49">
          <cell r="C49" t="str">
            <v>mnck</v>
          </cell>
          <cell r="D49" t="str">
            <v>tg</v>
          </cell>
          <cell r="E49" t="str">
            <v>MN Cầu Khởi</v>
          </cell>
          <cell r="M49">
            <v>0</v>
          </cell>
          <cell r="N49">
            <v>1761205</v>
          </cell>
          <cell r="O49">
            <v>0</v>
          </cell>
          <cell r="P49">
            <v>0</v>
          </cell>
          <cell r="R49">
            <v>1761205</v>
          </cell>
        </row>
        <row r="50">
          <cell r="C50" t="str">
            <v>mnsd</v>
          </cell>
          <cell r="D50" t="str">
            <v>tg</v>
          </cell>
          <cell r="E50" t="str">
            <v>MN Suối Đá</v>
          </cell>
          <cell r="M50">
            <v>0</v>
          </cell>
          <cell r="N50">
            <v>0</v>
          </cell>
          <cell r="O50">
            <v>1991900</v>
          </cell>
          <cell r="P50">
            <v>0</v>
          </cell>
          <cell r="R50">
            <v>1991900</v>
          </cell>
        </row>
        <row r="51">
          <cell r="C51" t="str">
            <v>mgxp</v>
          </cell>
          <cell r="D51" t="str">
            <v>tg</v>
          </cell>
          <cell r="E51" t="str">
            <v>MG xã Phan</v>
          </cell>
          <cell r="M51">
            <v>0</v>
          </cell>
          <cell r="N51">
            <v>0</v>
          </cell>
          <cell r="O51">
            <v>1304200</v>
          </cell>
          <cell r="P51">
            <v>0</v>
          </cell>
          <cell r="R51">
            <v>1304200</v>
          </cell>
        </row>
        <row r="52">
          <cell r="C52" t="str">
            <v>mgtm</v>
          </cell>
          <cell r="D52" t="str">
            <v>tg</v>
          </cell>
          <cell r="E52" t="str">
            <v>MG Truông Mít</v>
          </cell>
          <cell r="M52">
            <v>0</v>
          </cell>
          <cell r="N52">
            <v>0</v>
          </cell>
          <cell r="O52">
            <v>1256600</v>
          </cell>
          <cell r="P52">
            <v>0</v>
          </cell>
          <cell r="R52">
            <v>1256600</v>
          </cell>
        </row>
        <row r="53">
          <cell r="C53" t="str">
            <v>mgln</v>
          </cell>
          <cell r="D53" t="str">
            <v>tg</v>
          </cell>
          <cell r="E53" t="str">
            <v>MG Lộc Ninh</v>
          </cell>
          <cell r="M53">
            <v>0</v>
          </cell>
          <cell r="N53">
            <v>809000</v>
          </cell>
          <cell r="O53">
            <v>0</v>
          </cell>
          <cell r="P53">
            <v>0</v>
          </cell>
          <cell r="R53">
            <v>809000</v>
          </cell>
        </row>
        <row r="54">
          <cell r="C54" t="str">
            <v>mgcl</v>
          </cell>
          <cell r="D54" t="str">
            <v>tg</v>
          </cell>
          <cell r="E54" t="str">
            <v>MG Chà Là</v>
          </cell>
          <cell r="M54">
            <v>0</v>
          </cell>
          <cell r="N54">
            <v>0</v>
          </cell>
          <cell r="O54">
            <v>1180300</v>
          </cell>
          <cell r="P54">
            <v>0</v>
          </cell>
          <cell r="R54">
            <v>1180300</v>
          </cell>
        </row>
        <row r="55">
          <cell r="C55" t="str">
            <v>that</v>
          </cell>
          <cell r="D55" t="str">
            <v>tg</v>
          </cell>
          <cell r="E55" t="str">
            <v>TH Thuận An</v>
          </cell>
          <cell r="M55">
            <v>3655030</v>
          </cell>
          <cell r="N55">
            <v>0</v>
          </cell>
          <cell r="O55">
            <v>0</v>
          </cell>
          <cell r="P55">
            <v>0</v>
          </cell>
          <cell r="R55">
            <v>3655030</v>
          </cell>
        </row>
        <row r="56">
          <cell r="C56" t="str">
            <v>thnh</v>
          </cell>
          <cell r="D56" t="str">
            <v>tg</v>
          </cell>
          <cell r="E56" t="str">
            <v>TH Ninh Hưng</v>
          </cell>
          <cell r="M56">
            <v>0</v>
          </cell>
          <cell r="N56">
            <v>0</v>
          </cell>
          <cell r="O56">
            <v>1811400</v>
          </cell>
          <cell r="P56">
            <v>0</v>
          </cell>
          <cell r="R56">
            <v>1811400</v>
          </cell>
        </row>
        <row r="57">
          <cell r="C57" t="str">
            <v>thpnb</v>
          </cell>
          <cell r="D57" t="str">
            <v>tg</v>
          </cell>
          <cell r="E57" t="str">
            <v>TH Phước Ninh B</v>
          </cell>
          <cell r="M57">
            <v>0</v>
          </cell>
          <cell r="N57">
            <v>0</v>
          </cell>
          <cell r="O57">
            <v>2002260</v>
          </cell>
          <cell r="P57">
            <v>0</v>
          </cell>
          <cell r="R57">
            <v>2002260</v>
          </cell>
        </row>
        <row r="58">
          <cell r="C58" t="str">
            <v>thbc</v>
          </cell>
          <cell r="D58" t="str">
            <v>tg</v>
          </cell>
          <cell r="E58" t="str">
            <v>TH Bến Củi</v>
          </cell>
          <cell r="M58">
            <v>0</v>
          </cell>
          <cell r="N58">
            <v>0</v>
          </cell>
          <cell r="O58">
            <v>2992000</v>
          </cell>
          <cell r="P58">
            <v>0</v>
          </cell>
          <cell r="R58">
            <v>2992000</v>
          </cell>
        </row>
        <row r="59">
          <cell r="C59" t="str">
            <v>thpna</v>
          </cell>
          <cell r="D59" t="str">
            <v>tg</v>
          </cell>
          <cell r="E59" t="str">
            <v>TH phước Ninh A</v>
          </cell>
          <cell r="M59">
            <v>0</v>
          </cell>
          <cell r="N59">
            <v>0</v>
          </cell>
          <cell r="O59">
            <v>3342696</v>
          </cell>
          <cell r="P59">
            <v>0</v>
          </cell>
          <cell r="R59">
            <v>3342696</v>
          </cell>
        </row>
        <row r="60">
          <cell r="C60" t="str">
            <v>thpmb</v>
          </cell>
          <cell r="D60" t="str">
            <v>tg</v>
          </cell>
          <cell r="E60" t="str">
            <v>TH Phước Minh B</v>
          </cell>
          <cell r="M60">
            <v>0</v>
          </cell>
          <cell r="N60">
            <v>2940100</v>
          </cell>
          <cell r="O60">
            <v>0</v>
          </cell>
          <cell r="P60">
            <v>0</v>
          </cell>
          <cell r="R60">
            <v>2940100</v>
          </cell>
        </row>
        <row r="61">
          <cell r="C61" t="str">
            <v>thckb</v>
          </cell>
          <cell r="D61" t="str">
            <v>tg</v>
          </cell>
          <cell r="E61" t="str">
            <v>TH Cầu Khởi B</v>
          </cell>
          <cell r="M61">
            <v>0</v>
          </cell>
          <cell r="N61">
            <v>0</v>
          </cell>
          <cell r="O61">
            <v>0</v>
          </cell>
          <cell r="P61">
            <v>2413000</v>
          </cell>
          <cell r="R61">
            <v>2413000</v>
          </cell>
        </row>
        <row r="62">
          <cell r="C62" t="str">
            <v>thpma</v>
          </cell>
          <cell r="D62" t="str">
            <v>tg</v>
          </cell>
          <cell r="E62" t="str">
            <v>TH Phước Minh A</v>
          </cell>
          <cell r="M62">
            <v>0</v>
          </cell>
          <cell r="N62">
            <v>0</v>
          </cell>
          <cell r="O62">
            <v>4988300</v>
          </cell>
          <cell r="P62">
            <v>0</v>
          </cell>
          <cell r="R62">
            <v>4988300</v>
          </cell>
        </row>
        <row r="63">
          <cell r="C63" t="str">
            <v>thtma</v>
          </cell>
          <cell r="D63" t="str">
            <v>tg</v>
          </cell>
          <cell r="E63" t="str">
            <v>TH Truông Mít A</v>
          </cell>
          <cell r="M63">
            <v>0</v>
          </cell>
          <cell r="N63">
            <v>0</v>
          </cell>
          <cell r="O63">
            <v>4210100</v>
          </cell>
          <cell r="P63">
            <v>0</v>
          </cell>
          <cell r="R63">
            <v>4210100</v>
          </cell>
        </row>
        <row r="64">
          <cell r="C64" t="str">
            <v>thtt</v>
          </cell>
          <cell r="D64" t="str">
            <v>tg</v>
          </cell>
          <cell r="E64" t="str">
            <v>TH Thuận Tân</v>
          </cell>
          <cell r="M64">
            <v>0</v>
          </cell>
          <cell r="N64">
            <v>0</v>
          </cell>
          <cell r="O64">
            <v>1566700</v>
          </cell>
          <cell r="P64">
            <v>0</v>
          </cell>
          <cell r="R64">
            <v>1566700</v>
          </cell>
        </row>
        <row r="65">
          <cell r="C65" t="str">
            <v>thln</v>
          </cell>
          <cell r="D65" t="str">
            <v>tg</v>
          </cell>
          <cell r="E65" t="str">
            <v>TH Lộc Ninh</v>
          </cell>
          <cell r="M65">
            <v>0</v>
          </cell>
          <cell r="N65">
            <v>0</v>
          </cell>
          <cell r="O65">
            <v>5044181</v>
          </cell>
          <cell r="P65">
            <v>0</v>
          </cell>
          <cell r="R65">
            <v>5044181</v>
          </cell>
        </row>
        <row r="66">
          <cell r="C66" t="str">
            <v>thsdb</v>
          </cell>
          <cell r="D66" t="str">
            <v>tg</v>
          </cell>
          <cell r="E66" t="str">
            <v>TH Suối Đá B</v>
          </cell>
          <cell r="M66">
            <v>0</v>
          </cell>
          <cell r="N66">
            <v>487250</v>
          </cell>
          <cell r="O66">
            <v>1949000</v>
          </cell>
          <cell r="P66">
            <v>0</v>
          </cell>
          <cell r="R66">
            <v>2436250</v>
          </cell>
        </row>
        <row r="67">
          <cell r="C67" t="str">
            <v>thbl</v>
          </cell>
          <cell r="D67" t="str">
            <v>tg</v>
          </cell>
          <cell r="E67" t="str">
            <v>TH Bình Linh</v>
          </cell>
          <cell r="M67">
            <v>0</v>
          </cell>
          <cell r="N67">
            <v>2798400</v>
          </cell>
          <cell r="O67">
            <v>0</v>
          </cell>
          <cell r="P67">
            <v>0</v>
          </cell>
          <cell r="R67">
            <v>2798400</v>
          </cell>
        </row>
        <row r="68">
          <cell r="C68" t="str">
            <v>thsda</v>
          </cell>
          <cell r="D68" t="str">
            <v>tg</v>
          </cell>
          <cell r="E68" t="str">
            <v>TH Suối Đá A</v>
          </cell>
          <cell r="M68">
            <v>0</v>
          </cell>
          <cell r="N68">
            <v>0</v>
          </cell>
          <cell r="O68">
            <v>1844000</v>
          </cell>
          <cell r="P68">
            <v>0</v>
          </cell>
          <cell r="R68">
            <v>1844000</v>
          </cell>
        </row>
        <row r="69">
          <cell r="C69" t="str">
            <v>thph</v>
          </cell>
          <cell r="D69" t="str">
            <v>tg</v>
          </cell>
          <cell r="E69" t="str">
            <v>TH Phước Hội</v>
          </cell>
          <cell r="M69">
            <v>0</v>
          </cell>
          <cell r="N69">
            <v>640600</v>
          </cell>
          <cell r="O69">
            <v>2736000</v>
          </cell>
          <cell r="P69">
            <v>0</v>
          </cell>
          <cell r="R69">
            <v>3376600</v>
          </cell>
        </row>
        <row r="70">
          <cell r="C70" t="str">
            <v>thbnb</v>
          </cell>
          <cell r="D70" t="str">
            <v>tg</v>
          </cell>
          <cell r="E70" t="str">
            <v>TH Bàu Năng B</v>
          </cell>
          <cell r="M70">
            <v>0</v>
          </cell>
          <cell r="N70">
            <v>0</v>
          </cell>
          <cell r="O70">
            <v>3319600</v>
          </cell>
          <cell r="P70">
            <v>0</v>
          </cell>
          <cell r="R70">
            <v>3319600</v>
          </cell>
        </row>
        <row r="71">
          <cell r="C71" t="str">
            <v>thbna</v>
          </cell>
          <cell r="D71" t="str">
            <v>tg</v>
          </cell>
          <cell r="E71" t="str">
            <v>TH Bàu Năng A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</row>
        <row r="72">
          <cell r="C72" t="str">
            <v>thttb</v>
          </cell>
          <cell r="D72" t="str">
            <v>tg</v>
          </cell>
          <cell r="E72" t="str">
            <v>TH Thị Trấn B</v>
          </cell>
          <cell r="M72">
            <v>0</v>
          </cell>
          <cell r="N72">
            <v>2109300</v>
          </cell>
          <cell r="O72">
            <v>0</v>
          </cell>
          <cell r="P72">
            <v>0</v>
          </cell>
          <cell r="R72">
            <v>2109300</v>
          </cell>
        </row>
        <row r="73">
          <cell r="C73" t="str">
            <v>thtta</v>
          </cell>
          <cell r="D73" t="str">
            <v>tg</v>
          </cell>
          <cell r="E73" t="str">
            <v>TH Thị Trấn A</v>
          </cell>
          <cell r="M73">
            <v>0</v>
          </cell>
          <cell r="N73">
            <v>0</v>
          </cell>
          <cell r="O73">
            <v>3603400</v>
          </cell>
          <cell r="P73">
            <v>0</v>
          </cell>
          <cell r="R73">
            <v>3603400</v>
          </cell>
        </row>
        <row r="74">
          <cell r="C74" t="str">
            <v>thxp</v>
          </cell>
          <cell r="D74" t="str">
            <v>tg</v>
          </cell>
          <cell r="E74" t="str">
            <v>TH xã Phan</v>
          </cell>
          <cell r="M74">
            <v>0</v>
          </cell>
          <cell r="N74">
            <v>2605390</v>
          </cell>
          <cell r="O74">
            <v>0</v>
          </cell>
          <cell r="P74">
            <v>0</v>
          </cell>
          <cell r="R74">
            <v>2605390</v>
          </cell>
        </row>
        <row r="75">
          <cell r="C75" t="str">
            <v>thcka</v>
          </cell>
          <cell r="D75" t="str">
            <v>tg</v>
          </cell>
          <cell r="E75" t="str">
            <v>TH Cầu Khởi A</v>
          </cell>
          <cell r="M75">
            <v>0</v>
          </cell>
          <cell r="N75">
            <v>0</v>
          </cell>
          <cell r="O75">
            <v>2961220</v>
          </cell>
          <cell r="P75">
            <v>0</v>
          </cell>
          <cell r="R75">
            <v>2961220</v>
          </cell>
        </row>
        <row r="76">
          <cell r="C76" t="str">
            <v>cstt</v>
          </cell>
          <cell r="D76" t="str">
            <v>tg</v>
          </cell>
          <cell r="E76" t="str">
            <v>THCS Thị Trấn</v>
          </cell>
          <cell r="M76">
            <v>0</v>
          </cell>
          <cell r="N76">
            <v>4099400</v>
          </cell>
          <cell r="O76">
            <v>0</v>
          </cell>
          <cell r="P76">
            <v>0</v>
          </cell>
          <cell r="R76">
            <v>4099400</v>
          </cell>
        </row>
        <row r="77">
          <cell r="C77" t="str">
            <v>cssd</v>
          </cell>
          <cell r="D77" t="str">
            <v>tg</v>
          </cell>
          <cell r="E77" t="str">
            <v>THCS Suối Đá</v>
          </cell>
          <cell r="M77">
            <v>0</v>
          </cell>
          <cell r="N77">
            <v>4484880</v>
          </cell>
          <cell r="O77">
            <v>0</v>
          </cell>
          <cell r="P77">
            <v>0</v>
          </cell>
          <cell r="R77">
            <v>4484880</v>
          </cell>
        </row>
        <row r="78">
          <cell r="C78" t="str">
            <v>csxp</v>
          </cell>
          <cell r="D78" t="str">
            <v>tg</v>
          </cell>
          <cell r="E78" t="str">
            <v>THCS xã Phan</v>
          </cell>
          <cell r="M78">
            <v>0</v>
          </cell>
          <cell r="N78">
            <v>0</v>
          </cell>
          <cell r="O78">
            <v>3052200</v>
          </cell>
          <cell r="P78">
            <v>0</v>
          </cell>
          <cell r="R78">
            <v>3052200</v>
          </cell>
        </row>
        <row r="79">
          <cell r="C79" t="str">
            <v>csbn</v>
          </cell>
          <cell r="D79" t="str">
            <v>tg</v>
          </cell>
          <cell r="E79" t="str">
            <v>THCS Bàu Năng</v>
          </cell>
          <cell r="M79">
            <v>5221488</v>
          </cell>
          <cell r="N79">
            <v>0</v>
          </cell>
          <cell r="O79">
            <v>0</v>
          </cell>
          <cell r="P79">
            <v>0</v>
          </cell>
          <cell r="R79">
            <v>5221488</v>
          </cell>
        </row>
        <row r="80">
          <cell r="C80" t="str">
            <v>cscl</v>
          </cell>
          <cell r="D80" t="str">
            <v>tg</v>
          </cell>
          <cell r="E80" t="str">
            <v>THCS Chà Là</v>
          </cell>
          <cell r="M80">
            <v>0</v>
          </cell>
          <cell r="N80">
            <v>0</v>
          </cell>
          <cell r="O80">
            <v>2890000</v>
          </cell>
          <cell r="P80">
            <v>0</v>
          </cell>
          <cell r="R80">
            <v>2890000</v>
          </cell>
        </row>
        <row r="81">
          <cell r="C81" t="str">
            <v>csck</v>
          </cell>
          <cell r="D81" t="str">
            <v>tg</v>
          </cell>
          <cell r="E81" t="str">
            <v>THCS Cầu Khởi</v>
          </cell>
          <cell r="M81">
            <v>0</v>
          </cell>
          <cell r="N81">
            <v>0</v>
          </cell>
          <cell r="O81">
            <v>3518240</v>
          </cell>
          <cell r="P81">
            <v>0</v>
          </cell>
          <cell r="R81">
            <v>3518240</v>
          </cell>
        </row>
        <row r="82">
          <cell r="C82" t="str">
            <v>cstm</v>
          </cell>
          <cell r="D82" t="str">
            <v>tg</v>
          </cell>
          <cell r="E82" t="str">
            <v>THCS Truông Mít</v>
          </cell>
          <cell r="M82">
            <v>0</v>
          </cell>
          <cell r="N82">
            <v>0</v>
          </cell>
          <cell r="O82">
            <v>0</v>
          </cell>
          <cell r="P82">
            <v>5236980</v>
          </cell>
          <cell r="R82">
            <v>5236980</v>
          </cell>
        </row>
        <row r="83">
          <cell r="C83" t="str">
            <v>csbc</v>
          </cell>
          <cell r="D83" t="str">
            <v>tg</v>
          </cell>
          <cell r="E83" t="str">
            <v>THCS Bến Củi</v>
          </cell>
          <cell r="M83">
            <v>0</v>
          </cell>
          <cell r="N83">
            <v>0</v>
          </cell>
          <cell r="O83">
            <v>0</v>
          </cell>
          <cell r="P83">
            <v>2072588</v>
          </cell>
          <cell r="R83">
            <v>2072588</v>
          </cell>
        </row>
        <row r="84">
          <cell r="C84" t="str">
            <v>cspn</v>
          </cell>
          <cell r="D84" t="str">
            <v>tg</v>
          </cell>
          <cell r="E84" t="str">
            <v>THCS Phước Ninh</v>
          </cell>
          <cell r="M84">
            <v>0</v>
          </cell>
          <cell r="N84">
            <v>3497700</v>
          </cell>
          <cell r="O84">
            <v>0</v>
          </cell>
          <cell r="P84">
            <v>0</v>
          </cell>
          <cell r="R84">
            <v>3497700</v>
          </cell>
        </row>
        <row r="85">
          <cell r="C85" t="str">
            <v>cspm</v>
          </cell>
          <cell r="D85" t="str">
            <v>tg</v>
          </cell>
          <cell r="E85" t="str">
            <v>THCS Phước Minh</v>
          </cell>
          <cell r="M85">
            <v>0</v>
          </cell>
          <cell r="N85">
            <v>0</v>
          </cell>
          <cell r="O85">
            <v>2330337</v>
          </cell>
          <cell r="P85">
            <v>0</v>
          </cell>
          <cell r="R85">
            <v>2330337</v>
          </cell>
        </row>
        <row r="86">
          <cell r="C86" t="str">
            <v>csln</v>
          </cell>
          <cell r="D86" t="str">
            <v>tg</v>
          </cell>
          <cell r="E86" t="str">
            <v>THCS Lộc Ninh</v>
          </cell>
          <cell r="M86">
            <v>0</v>
          </cell>
          <cell r="N86">
            <v>591130</v>
          </cell>
          <cell r="O86">
            <v>2790000</v>
          </cell>
          <cell r="P86">
            <v>0</v>
          </cell>
          <cell r="R86">
            <v>3381130</v>
          </cell>
        </row>
        <row r="87">
          <cell r="C87" t="str">
            <v>pgd</v>
          </cell>
          <cell r="D87" t="str">
            <v>tg</v>
          </cell>
          <cell r="E87" t="str">
            <v>Phòng Giáo dục</v>
          </cell>
          <cell r="M87">
            <v>0</v>
          </cell>
          <cell r="N87">
            <v>0</v>
          </cell>
          <cell r="O87">
            <v>0</v>
          </cell>
          <cell r="P87">
            <v>2127000</v>
          </cell>
          <cell r="R87">
            <v>2127000</v>
          </cell>
        </row>
        <row r="88">
          <cell r="C88" t="str">
            <v>gdtx</v>
          </cell>
          <cell r="D88" t="str">
            <v>tg</v>
          </cell>
          <cell r="E88" t="str">
            <v>Trung tâm giáo dục thường xuyên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10087178</v>
          </cell>
          <cell r="N89">
            <v>53839516</v>
          </cell>
          <cell r="O89">
            <v>77859701</v>
          </cell>
          <cell r="P89">
            <v>20861429</v>
          </cell>
          <cell r="Q89">
            <v>0</v>
          </cell>
          <cell r="R89">
            <v>162647824</v>
          </cell>
        </row>
        <row r="90">
          <cell r="C90" t="str">
            <v>QTD</v>
          </cell>
          <cell r="D90" t="str">
            <v>tg</v>
          </cell>
          <cell r="E90" t="str">
            <v>Quỹ tín dụng</v>
          </cell>
          <cell r="M90">
            <v>0</v>
          </cell>
          <cell r="N90">
            <v>0</v>
          </cell>
          <cell r="O90">
            <v>1984387</v>
          </cell>
          <cell r="P90">
            <v>0</v>
          </cell>
          <cell r="R90">
            <v>1984387</v>
          </cell>
        </row>
        <row r="91">
          <cell r="C91" t="str">
            <v>VT</v>
          </cell>
          <cell r="D91" t="str">
            <v>tg</v>
          </cell>
          <cell r="E91" t="str">
            <v>Công ty TNHH Vĩnh Thịnh -TN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</row>
        <row r="92">
          <cell r="C92" t="str">
            <v>TPP</v>
          </cell>
          <cell r="D92" t="str">
            <v>tg</v>
          </cell>
          <cell r="E92" t="str">
            <v>DNTN Tân Phúc Phụng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</row>
        <row r="93">
          <cell r="C93" t="str">
            <v>TL</v>
          </cell>
          <cell r="D93" t="str">
            <v>tg</v>
          </cell>
          <cell r="E93" t="str">
            <v>Công ty TNHH cao su Thành Lễ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</row>
        <row r="94">
          <cell r="C94" t="str">
            <v>HP</v>
          </cell>
          <cell r="D94" t="str">
            <v>tg</v>
          </cell>
          <cell r="E94" t="str">
            <v>Công tu TNHH nông sản quốc tế Hiệp Phát</v>
          </cell>
          <cell r="M94">
            <v>0</v>
          </cell>
          <cell r="N94">
            <v>0</v>
          </cell>
          <cell r="O94">
            <v>0</v>
          </cell>
          <cell r="P94">
            <v>2918000</v>
          </cell>
          <cell r="R94">
            <v>2918000</v>
          </cell>
        </row>
        <row r="95">
          <cell r="C95" t="str">
            <v>LH</v>
          </cell>
          <cell r="D95" t="str">
            <v>tg</v>
          </cell>
          <cell r="E95" t="str">
            <v>DNTN Lạc Hồng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</row>
        <row r="96">
          <cell r="C96" t="str">
            <v>KV</v>
          </cell>
          <cell r="D96" t="str">
            <v>tg</v>
          </cell>
          <cell r="E96" t="str">
            <v>Công ty TNHH Khương Vinh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</row>
        <row r="97">
          <cell r="C97" t="str">
            <v>HG</v>
          </cell>
          <cell r="D97" t="str">
            <v>tg</v>
          </cell>
          <cell r="E97" t="str">
            <v>Công ty TNHH Hương Giang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</row>
        <row r="98">
          <cell r="C98" t="str">
            <v>TTL</v>
          </cell>
          <cell r="D98" t="str">
            <v>tg</v>
          </cell>
          <cell r="E98" t="str">
            <v>Công ty TNHH Trà Tâm Lan</v>
          </cell>
          <cell r="M98">
            <v>0</v>
          </cell>
          <cell r="N98">
            <v>0</v>
          </cell>
          <cell r="O98">
            <v>8541994</v>
          </cell>
          <cell r="P98">
            <v>0</v>
          </cell>
          <cell r="R98">
            <v>8541994</v>
          </cell>
        </row>
        <row r="99">
          <cell r="C99" t="str">
            <v>HRD</v>
          </cell>
          <cell r="D99" t="str">
            <v>tg</v>
          </cell>
          <cell r="E99" t="str">
            <v>Công ty TNHH Hoa Rồng đen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</row>
        <row r="100">
          <cell r="C100" t="str">
            <v>NA</v>
          </cell>
          <cell r="D100" t="str">
            <v>tg</v>
          </cell>
          <cell r="E100" t="str">
            <v>Công ty TNHH Như Anh</v>
          </cell>
          <cell r="M100">
            <v>0</v>
          </cell>
          <cell r="N100">
            <v>4148560</v>
          </cell>
          <cell r="O100">
            <v>0</v>
          </cell>
          <cell r="P100">
            <v>0</v>
          </cell>
          <cell r="R100">
            <v>4148560</v>
          </cell>
        </row>
        <row r="101">
          <cell r="C101" t="str">
            <v>CS</v>
          </cell>
          <cell r="D101" t="str">
            <v>tg</v>
          </cell>
          <cell r="E101" t="str">
            <v>Công ty TNHH Can Sports VN</v>
          </cell>
          <cell r="M101">
            <v>0</v>
          </cell>
          <cell r="N101">
            <v>0</v>
          </cell>
          <cell r="O101">
            <v>317982224</v>
          </cell>
          <cell r="P101">
            <v>0</v>
          </cell>
          <cell r="R101">
            <v>317982224</v>
          </cell>
        </row>
        <row r="102">
          <cell r="C102" t="str">
            <v>MW</v>
          </cell>
          <cell r="D102" t="str">
            <v>tg</v>
          </cell>
          <cell r="E102" t="str">
            <v>Công ty TNHH Miwon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</row>
        <row r="103">
          <cell r="C103" t="str">
            <v>MC</v>
          </cell>
          <cell r="D103" t="str">
            <v>tg</v>
          </cell>
          <cell r="E103" t="str">
            <v>Công ty TNHH may mặc Minh Châu</v>
          </cell>
          <cell r="M103">
            <v>0</v>
          </cell>
          <cell r="N103">
            <v>13690808</v>
          </cell>
          <cell r="O103">
            <v>0</v>
          </cell>
          <cell r="P103">
            <v>0</v>
          </cell>
          <cell r="R103">
            <v>13690808</v>
          </cell>
        </row>
        <row r="104">
          <cell r="C104" t="str">
            <v>DMC</v>
          </cell>
          <cell r="D104" t="str">
            <v>tg</v>
          </cell>
          <cell r="E104" t="str">
            <v>Công ty TNHH Tinh bột sắn Dương Minh Châu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R104">
            <v>0</v>
          </cell>
        </row>
        <row r="105">
          <cell r="C105" t="str">
            <v>fc</v>
          </cell>
          <cell r="D105" t="str">
            <v>tg</v>
          </cell>
          <cell r="E105" t="str">
            <v>Công ty CP khoáng sản Fico Tây Ninh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</row>
        <row r="106">
          <cell r="C106" t="str">
            <v>dl</v>
          </cell>
          <cell r="D106" t="str">
            <v>tg</v>
          </cell>
          <cell r="E106" t="str">
            <v>Công ty TNHH thực phẩm chay Diệu Linh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>
            <v>0</v>
          </cell>
        </row>
        <row r="107">
          <cell r="C107" t="str">
            <v>hoap</v>
          </cell>
          <cell r="D107" t="str">
            <v>tg</v>
          </cell>
          <cell r="E107" t="str">
            <v>Công ty TNHH SX-TM-DV Hoa Phát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</row>
        <row r="108">
          <cell r="C108" t="str">
            <v>thucth</v>
          </cell>
          <cell r="D108" t="str">
            <v>tg</v>
          </cell>
          <cell r="E108" t="str">
            <v>Công ty TNHH SX-TM-DV Thực Thượng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</row>
        <row r="109">
          <cell r="C109" t="str">
            <v>hungd</v>
          </cell>
          <cell r="D109" t="str">
            <v>tg</v>
          </cell>
          <cell r="E109" t="str">
            <v>Doanh nghiệp tư nhân Hùng Diệp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</row>
        <row r="110">
          <cell r="C110" t="str">
            <v>tub</v>
          </cell>
          <cell r="D110" t="str">
            <v>tg</v>
          </cell>
          <cell r="E110" t="str">
            <v>Doanh nghiệp tư nhân lò mì Tư Bông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</row>
        <row r="111">
          <cell r="C111" t="str">
            <v>minhd</v>
          </cell>
          <cell r="D111" t="str">
            <v>tg</v>
          </cell>
          <cell r="E111" t="str">
            <v>Công ty TNHH TM SX hạt điều Minh Danh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</row>
        <row r="112">
          <cell r="C112" t="str">
            <v>uuv</v>
          </cell>
          <cell r="D112" t="str">
            <v>tg</v>
          </cell>
          <cell r="E112" t="str">
            <v>Công ty TNHH giải pháp công nghệ thục phẩm Ưu Việt- chi nhánh Tây Ninh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R112">
            <v>0</v>
          </cell>
        </row>
        <row r="113">
          <cell r="C113" t="str">
            <v>thientv</v>
          </cell>
          <cell r="D113" t="str">
            <v>tg</v>
          </cell>
          <cell r="E113" t="str">
            <v>Công ty TNHH Thiện Thành Vinh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</row>
        <row r="114">
          <cell r="C114" t="str">
            <v>quyett</v>
          </cell>
          <cell r="D114" t="str">
            <v>tg</v>
          </cell>
          <cell r="E114" t="str">
            <v>Công ty TNHH Quyết Thắng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</row>
        <row r="115">
          <cell r="C115" t="str">
            <v>hongl</v>
          </cell>
          <cell r="D115" t="str">
            <v>tg</v>
          </cell>
          <cell r="E115" t="str">
            <v>DNTN khách sạn Hồng Liên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</row>
        <row r="116">
          <cell r="C116" t="str">
            <v>duongt</v>
          </cell>
          <cell r="D116" t="str">
            <v>tg</v>
          </cell>
          <cell r="E116" t="str">
            <v>DNTN Dương Thừa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</row>
        <row r="117">
          <cell r="C117" t="str">
            <v>minhthi</v>
          </cell>
          <cell r="D117" t="str">
            <v>tg</v>
          </cell>
          <cell r="E117" t="str">
            <v>Công ty TNHH MTV vận tải Minh Thiên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</row>
        <row r="118">
          <cell r="C118" t="str">
            <v>hungp</v>
          </cell>
          <cell r="D118" t="str">
            <v>tg</v>
          </cell>
          <cell r="E118" t="str">
            <v>DNTN Hùng Phi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</row>
        <row r="119">
          <cell r="C119" t="str">
            <v>tungda</v>
          </cell>
          <cell r="D119" t="str">
            <v>tg</v>
          </cell>
          <cell r="E119" t="str">
            <v>Công ty TNHH SX-TM-DV Tùng Đông Á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</row>
        <row r="120">
          <cell r="C120" t="str">
            <v>hoahp</v>
          </cell>
          <cell r="D120" t="str">
            <v>tg</v>
          </cell>
          <cell r="E120" t="str">
            <v>Công ty TNHH Hoà Hiệp Phát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</row>
        <row r="121">
          <cell r="C121" t="str">
            <v>huynhcm</v>
          </cell>
          <cell r="D121" t="str">
            <v>tg</v>
          </cell>
          <cell r="E121" t="str">
            <v>Công ty TNHH Huỳnh Công Minh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</row>
        <row r="122">
          <cell r="C122" t="str">
            <v>duyp</v>
          </cell>
          <cell r="D122" t="str">
            <v>tg</v>
          </cell>
          <cell r="E122" t="str">
            <v>DNTN Duy Phương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</row>
        <row r="123">
          <cell r="C123" t="str">
            <v>thuyd</v>
          </cell>
          <cell r="D123" t="str">
            <v>tg</v>
          </cell>
          <cell r="E123" t="str">
            <v>Công ty CP Thuỷ điện CS2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</row>
        <row r="124">
          <cell r="C124" t="str">
            <v>vit</v>
          </cell>
          <cell r="D124" t="str">
            <v>tg</v>
          </cell>
          <cell r="E124" t="str">
            <v>Công ty TNHH MTV XNK đá hoa cương Vĩ Tường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</row>
        <row r="125">
          <cell r="C125" t="str">
            <v>hungl</v>
          </cell>
          <cell r="D125" t="str">
            <v>tg</v>
          </cell>
          <cell r="E125" t="str">
            <v>Công Ty TNHH Tinh Bột Khoai Mì Hưng Long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</row>
        <row r="126">
          <cell r="C126" t="str">
            <v>uuv</v>
          </cell>
          <cell r="D126" t="str">
            <v>tg</v>
          </cell>
          <cell r="E126" t="str">
            <v>Công ty TNHH giải pháp công nghệ thục phẩm Ưu Việt- chi nhánh Tây Ninh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</row>
        <row r="127">
          <cell r="C127" t="str">
            <v>thientv</v>
          </cell>
          <cell r="D127" t="str">
            <v>tg</v>
          </cell>
          <cell r="E127" t="str">
            <v>Công ty TNHH Thiện Thành Vinh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</row>
        <row r="128">
          <cell r="C128" t="str">
            <v>trungd</v>
          </cell>
          <cell r="D128" t="str">
            <v>tg</v>
          </cell>
          <cell r="E128" t="str">
            <v>DNTN Trung Dũng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</row>
        <row r="129">
          <cell r="C129" t="str">
            <v>phuq</v>
          </cell>
          <cell r="D129" t="str">
            <v>tg</v>
          </cell>
          <cell r="E129" t="str">
            <v>Công ty TNHH Phú Quân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</row>
        <row r="130">
          <cell r="C130" t="str">
            <v>lienp</v>
          </cell>
          <cell r="D130" t="str">
            <v>tg</v>
          </cell>
          <cell r="E130" t="str">
            <v>DNTN Liên Phát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</row>
        <row r="131">
          <cell r="C131" t="str">
            <v>hiept</v>
          </cell>
          <cell r="D131" t="str">
            <v>tg</v>
          </cell>
          <cell r="E131" t="str">
            <v>Công ty TNHH Hiệp Thuận TN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</row>
        <row r="132">
          <cell r="C132" t="str">
            <v>baon</v>
          </cell>
          <cell r="D132" t="str">
            <v>tg</v>
          </cell>
          <cell r="E132" t="str">
            <v>DNTN Bảo Ngọc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</row>
        <row r="133">
          <cell r="C133" t="str">
            <v>trin</v>
          </cell>
          <cell r="D133" t="str">
            <v>tg</v>
          </cell>
          <cell r="E133" t="str">
            <v>DNTN Kinh Doanh Thương Mại Trí Nguyễn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</row>
        <row r="134">
          <cell r="C134" t="str">
            <v>tuanvp</v>
          </cell>
          <cell r="D134" t="str">
            <v>tg</v>
          </cell>
          <cell r="E134" t="str">
            <v>Công ty TNHH máy móc Tuấn Việt Phát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</row>
        <row r="135">
          <cell r="C135" t="str">
            <v>minht</v>
          </cell>
          <cell r="D135" t="str">
            <v>tg</v>
          </cell>
          <cell r="E135" t="str">
            <v>Công ty CP Minh Thông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</row>
        <row r="136">
          <cell r="C136" t="str">
            <v>dieul</v>
          </cell>
          <cell r="D136" t="str">
            <v>tg</v>
          </cell>
          <cell r="E136" t="str">
            <v>Công ty TNHH Thực phẩm chay Diệu Linh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0</v>
          </cell>
        </row>
        <row r="137">
          <cell r="C137" t="str">
            <v>ngocs</v>
          </cell>
          <cell r="D137" t="str">
            <v>tg</v>
          </cell>
          <cell r="E137" t="str">
            <v>DNTN Tiệm Vàng Ngọc Sáng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</row>
        <row r="138">
          <cell r="C138" t="str">
            <v>thaon</v>
          </cell>
          <cell r="D138" t="str">
            <v>tg</v>
          </cell>
          <cell r="E138" t="str">
            <v>DNTN Khách Sạn Thảo Nghi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R138">
            <v>0</v>
          </cell>
        </row>
        <row r="139">
          <cell r="C139" t="str">
            <v>thanht</v>
          </cell>
          <cell r="D139" t="str">
            <v>tg</v>
          </cell>
          <cell r="E139" t="str">
            <v>Công ty TNHH Xăng Dầu Thanh Thảo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R139">
            <v>0</v>
          </cell>
        </row>
        <row r="140">
          <cell r="C140" t="str">
            <v>thuonght</v>
          </cell>
          <cell r="D140" t="str">
            <v>tg</v>
          </cell>
          <cell r="E140" t="str">
            <v>Công ty TNHH MTV Thương Hồng Thuận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R140">
            <v>0</v>
          </cell>
        </row>
        <row r="141">
          <cell r="C141" t="str">
            <v>sona</v>
          </cell>
          <cell r="D141" t="str">
            <v>tg</v>
          </cell>
          <cell r="E141" t="str">
            <v>Chi Nhánh Công ty TNHH Thương Mại Sơn Anh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</row>
        <row r="142">
          <cell r="C142" t="str">
            <v>vietn</v>
          </cell>
          <cell r="D142" t="str">
            <v>tg</v>
          </cell>
          <cell r="E142" t="str">
            <v>Công ty TNHH T&amp;K Việt Nam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</row>
        <row r="143">
          <cell r="C143" t="str">
            <v>trungv</v>
          </cell>
          <cell r="D143" t="str">
            <v>tg</v>
          </cell>
          <cell r="E143" t="str">
            <v>Công ty TNHH Trung Việt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</row>
        <row r="144">
          <cell r="C144" t="str">
            <v>huif</v>
          </cell>
          <cell r="D144" t="str">
            <v>tg</v>
          </cell>
          <cell r="E144" t="str">
            <v>CN Công ty TNHH Hui Feng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</row>
        <row r="145">
          <cell r="C145" t="str">
            <v>minhv</v>
          </cell>
          <cell r="D145" t="str">
            <v>tg</v>
          </cell>
          <cell r="E145" t="str">
            <v>Công ty TNHH Minh Viễn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</row>
        <row r="146">
          <cell r="C146" t="str">
            <v>thiemk</v>
          </cell>
          <cell r="D146" t="str">
            <v>tg</v>
          </cell>
          <cell r="E146" t="str">
            <v>Công ty TNHH MTV Thiêm Khánh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0</v>
          </cell>
        </row>
        <row r="147">
          <cell r="C147" t="str">
            <v>sonmx</v>
          </cell>
          <cell r="D147" t="str">
            <v>tg</v>
          </cell>
          <cell r="E147" t="str">
            <v>Công Ty TNHH Sơn Mỹ Xuyên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</row>
        <row r="148">
          <cell r="C148" t="str">
            <v>minhth</v>
          </cell>
          <cell r="D148" t="str">
            <v>tg</v>
          </cell>
          <cell r="E148" t="str">
            <v>Công Ty TNHH TM DV XNK Quốc Tế Minh Thành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19" workbookViewId="0">
      <selection activeCell="C50" sqref="C50"/>
    </sheetView>
  </sheetViews>
  <sheetFormatPr defaultColWidth="19.42578125" defaultRowHeight="15"/>
  <cols>
    <col min="1" max="1" width="8.140625" customWidth="1"/>
    <col min="2" max="2" width="4.7109375" customWidth="1"/>
    <col min="3" max="3" width="32" customWidth="1"/>
    <col min="4" max="4" width="15.5703125" customWidth="1"/>
    <col min="5" max="5" width="13.85546875" customWidth="1"/>
    <col min="6" max="6" width="17.85546875" customWidth="1"/>
  </cols>
  <sheetData>
    <row r="1" spans="1:6">
      <c r="A1" s="1" t="s">
        <v>0</v>
      </c>
      <c r="B1" s="1"/>
      <c r="C1" s="1" t="s">
        <v>1</v>
      </c>
    </row>
    <row r="2" spans="1:6">
      <c r="A2" s="1"/>
      <c r="B2" s="1"/>
      <c r="C2" s="1"/>
    </row>
    <row r="3" spans="1:6">
      <c r="A3" s="1" t="s">
        <v>2</v>
      </c>
      <c r="B3" s="1"/>
      <c r="C3" s="2" t="s">
        <v>3</v>
      </c>
    </row>
    <row r="4" spans="1:6">
      <c r="A4" s="1"/>
      <c r="B4" s="1"/>
      <c r="C4" s="2"/>
    </row>
    <row r="5" spans="1:6">
      <c r="A5" s="1"/>
      <c r="B5" s="1"/>
      <c r="C5" s="2"/>
    </row>
    <row r="6" spans="1:6" ht="18.75">
      <c r="A6" s="23" t="s">
        <v>9</v>
      </c>
      <c r="B6" s="23"/>
      <c r="C6" s="23"/>
      <c r="D6" s="23"/>
      <c r="E6" s="23"/>
      <c r="F6" s="23"/>
    </row>
    <row r="7" spans="1:6" ht="36.75" customHeight="1">
      <c r="A7" s="22" t="s">
        <v>85</v>
      </c>
      <c r="B7" s="22"/>
      <c r="C7" s="22"/>
      <c r="D7" s="22"/>
      <c r="E7" s="22"/>
      <c r="F7" s="22"/>
    </row>
    <row r="8" spans="1:6" ht="36.75" customHeight="1">
      <c r="A8" s="15"/>
      <c r="B8" s="15"/>
      <c r="C8" s="15"/>
      <c r="D8" s="15"/>
      <c r="E8" s="15"/>
      <c r="F8" s="15"/>
    </row>
    <row r="10" spans="1:6" ht="77.25" customHeight="1">
      <c r="A10" s="24" t="s">
        <v>84</v>
      </c>
      <c r="B10" s="24"/>
      <c r="C10" s="24"/>
      <c r="D10" s="24"/>
      <c r="E10" s="24"/>
      <c r="F10" s="24"/>
    </row>
    <row r="11" spans="1:6" ht="16.5">
      <c r="A11" s="21"/>
    </row>
    <row r="12" spans="1:6">
      <c r="A12" s="3"/>
      <c r="B12" s="3"/>
      <c r="C12" s="3"/>
    </row>
    <row r="13" spans="1:6" ht="45" customHeight="1">
      <c r="A13" s="6" t="s">
        <v>4</v>
      </c>
      <c r="B13" s="6"/>
      <c r="C13" s="7"/>
      <c r="D13" s="8" t="s">
        <v>5</v>
      </c>
      <c r="E13" s="16" t="s">
        <v>82</v>
      </c>
      <c r="F13" s="17" t="s">
        <v>83</v>
      </c>
    </row>
    <row r="14" spans="1:6" ht="15.75">
      <c r="A14" s="9" t="s">
        <v>11</v>
      </c>
      <c r="B14" s="9"/>
      <c r="C14" s="7"/>
      <c r="D14" s="7"/>
      <c r="E14" s="18"/>
      <c r="F14" s="18"/>
    </row>
    <row r="15" spans="1:6" ht="15.75">
      <c r="A15" s="10">
        <v>1</v>
      </c>
      <c r="B15" s="10" t="s">
        <v>49</v>
      </c>
      <c r="C15" s="6" t="s">
        <v>13</v>
      </c>
      <c r="D15" s="11">
        <v>1059700</v>
      </c>
      <c r="E15" s="19">
        <f>VLOOKUP(B15,'[1]tiết giảm'!$C$4:$R$148,16,0)</f>
        <v>788000</v>
      </c>
      <c r="F15" s="20">
        <f>IFERROR(D15-E15,"-")</f>
        <v>271700</v>
      </c>
    </row>
    <row r="16" spans="1:6" ht="15.75">
      <c r="A16" s="10">
        <v>2</v>
      </c>
      <c r="B16" s="10" t="s">
        <v>50</v>
      </c>
      <c r="C16" s="6" t="s">
        <v>14</v>
      </c>
      <c r="D16" s="11">
        <v>1244000</v>
      </c>
      <c r="E16" s="19">
        <f>VLOOKUP(B16,'[1]tiết giảm'!$C$4:$R$148,16,0)</f>
        <v>0</v>
      </c>
      <c r="F16" s="20">
        <f t="shared" ref="F16:F23" si="0">IFERROR(D16-E16,"-")</f>
        <v>1244000</v>
      </c>
    </row>
    <row r="17" spans="1:6" ht="15.75">
      <c r="A17" s="9" t="s">
        <v>15</v>
      </c>
      <c r="B17" s="9"/>
      <c r="C17" s="7"/>
      <c r="D17" s="11" t="s">
        <v>12</v>
      </c>
      <c r="E17" s="19">
        <f>VLOOKUP(B17,'[1]tiết giảm'!$C$4:$R$148,16,0)</f>
        <v>0</v>
      </c>
      <c r="F17" s="20" t="str">
        <f t="shared" si="0"/>
        <v>-</v>
      </c>
    </row>
    <row r="18" spans="1:6" ht="15.75">
      <c r="A18" s="9" t="s">
        <v>6</v>
      </c>
      <c r="B18" s="9"/>
      <c r="C18" s="7"/>
      <c r="D18" s="11" t="s">
        <v>12</v>
      </c>
      <c r="E18" s="19">
        <f>VLOOKUP(B18,'[1]tiết giảm'!$C$4:$R$148,16,0)</f>
        <v>0</v>
      </c>
      <c r="F18" s="20" t="str">
        <f t="shared" si="0"/>
        <v>-</v>
      </c>
    </row>
    <row r="19" spans="1:6" ht="15.75">
      <c r="A19" s="10">
        <v>3</v>
      </c>
      <c r="B19" s="10" t="s">
        <v>51</v>
      </c>
      <c r="C19" s="6" t="s">
        <v>16</v>
      </c>
      <c r="D19" s="11">
        <v>1714100</v>
      </c>
      <c r="E19" s="19">
        <f>VLOOKUP(B19,'[1]tiết giảm'!$C$4:$R$148,16,0)</f>
        <v>1714000</v>
      </c>
      <c r="F19" s="20">
        <f t="shared" si="0"/>
        <v>100</v>
      </c>
    </row>
    <row r="20" spans="1:6" ht="15.75">
      <c r="A20" s="10">
        <v>4</v>
      </c>
      <c r="B20" s="10" t="s">
        <v>52</v>
      </c>
      <c r="C20" s="6" t="s">
        <v>17</v>
      </c>
      <c r="D20" s="11">
        <v>1853200</v>
      </c>
      <c r="E20" s="19">
        <f>VLOOKUP(B20,'[1]tiết giảm'!$C$4:$R$148,16,0)</f>
        <v>1853000</v>
      </c>
      <c r="F20" s="20">
        <f t="shared" si="0"/>
        <v>200</v>
      </c>
    </row>
    <row r="21" spans="1:6" ht="15.75">
      <c r="A21" s="10">
        <v>5</v>
      </c>
      <c r="B21" s="10" t="s">
        <v>53</v>
      </c>
      <c r="C21" s="6" t="s">
        <v>18</v>
      </c>
      <c r="D21" s="11">
        <v>5701200</v>
      </c>
      <c r="E21" s="19">
        <f>VLOOKUP(B21,'[1]tiết giảm'!$C$4:$R$148,16,0)</f>
        <v>0</v>
      </c>
      <c r="F21" s="20">
        <f t="shared" si="0"/>
        <v>5701200</v>
      </c>
    </row>
    <row r="22" spans="1:6" ht="15.75">
      <c r="A22" s="10">
        <v>6</v>
      </c>
      <c r="B22" s="10" t="s">
        <v>54</v>
      </c>
      <c r="C22" s="6" t="s">
        <v>19</v>
      </c>
      <c r="D22" s="11">
        <v>2992494</v>
      </c>
      <c r="E22" s="19">
        <f>VLOOKUP(B22,'[1]tiết giảm'!$C$4:$R$148,16,0)</f>
        <v>2992000</v>
      </c>
      <c r="F22" s="20">
        <f t="shared" si="0"/>
        <v>494</v>
      </c>
    </row>
    <row r="23" spans="1:6" ht="15.75">
      <c r="A23" s="10">
        <v>7</v>
      </c>
      <c r="B23" s="10" t="s">
        <v>55</v>
      </c>
      <c r="C23" s="6" t="s">
        <v>20</v>
      </c>
      <c r="D23" s="11">
        <v>1884000</v>
      </c>
      <c r="E23" s="19">
        <f>VLOOKUP(B23,'[1]tiết giảm'!$C$4:$R$148,16,0)</f>
        <v>1844000</v>
      </c>
      <c r="F23" s="20">
        <f t="shared" si="0"/>
        <v>40000</v>
      </c>
    </row>
    <row r="24" spans="1:6" ht="15.75">
      <c r="A24" s="10">
        <v>8</v>
      </c>
      <c r="B24" s="10" t="s">
        <v>56</v>
      </c>
      <c r="C24" s="6" t="s">
        <v>21</v>
      </c>
      <c r="D24" s="11">
        <v>3807106</v>
      </c>
      <c r="E24" s="19">
        <f>VLOOKUP(B24,'[1]tiết giảm'!$C$4:$R$148,16,0)</f>
        <v>2890000</v>
      </c>
      <c r="F24" s="20">
        <f t="shared" ref="F24:F29" si="1">IFERROR(D24-E24,"-")</f>
        <v>917106</v>
      </c>
    </row>
    <row r="25" spans="1:6" ht="15.75">
      <c r="A25" s="10">
        <v>9</v>
      </c>
      <c r="B25" s="10" t="s">
        <v>57</v>
      </c>
      <c r="C25" s="6" t="s">
        <v>22</v>
      </c>
      <c r="D25" s="11">
        <v>2337000</v>
      </c>
      <c r="E25" s="19">
        <f>VLOOKUP(B25,'[1]tiết giảm'!$C$4:$R$148,16,0)</f>
        <v>2330337</v>
      </c>
      <c r="F25" s="20">
        <f t="shared" si="1"/>
        <v>6663</v>
      </c>
    </row>
    <row r="26" spans="1:6" ht="15.75">
      <c r="A26" s="9" t="s">
        <v>7</v>
      </c>
      <c r="B26" s="9"/>
      <c r="C26" s="7"/>
      <c r="D26" s="11" t="s">
        <v>12</v>
      </c>
      <c r="E26" s="19">
        <f>VLOOKUP(B26,'[1]tiết giảm'!$C$4:$R$148,16,0)</f>
        <v>0</v>
      </c>
      <c r="F26" s="20" t="str">
        <f t="shared" si="1"/>
        <v>-</v>
      </c>
    </row>
    <row r="27" spans="1:6" ht="15.75">
      <c r="A27" s="10">
        <v>10</v>
      </c>
      <c r="B27" s="10" t="s">
        <v>58</v>
      </c>
      <c r="C27" s="6" t="s">
        <v>23</v>
      </c>
      <c r="D27" s="11">
        <v>671718</v>
      </c>
      <c r="E27" s="19">
        <f>VLOOKUP(B27,'[1]tiết giảm'!$C$4:$R$148,16,0)</f>
        <v>0</v>
      </c>
      <c r="F27" s="20">
        <f t="shared" si="1"/>
        <v>671718</v>
      </c>
    </row>
    <row r="28" spans="1:6" ht="15.75">
      <c r="A28" s="10">
        <v>11</v>
      </c>
      <c r="B28" s="10" t="s">
        <v>59</v>
      </c>
      <c r="C28" s="6" t="s">
        <v>24</v>
      </c>
      <c r="D28" s="11">
        <v>539000</v>
      </c>
      <c r="E28" s="19">
        <f>VLOOKUP(B28,'[1]tiết giảm'!$C$4:$R$148,16,0)</f>
        <v>0</v>
      </c>
      <c r="F28" s="20">
        <f t="shared" si="1"/>
        <v>539000</v>
      </c>
    </row>
    <row r="29" spans="1:6" ht="15.75">
      <c r="A29" s="10">
        <v>12</v>
      </c>
      <c r="B29" s="10" t="s">
        <v>60</v>
      </c>
      <c r="C29" s="6" t="s">
        <v>25</v>
      </c>
      <c r="D29" s="11">
        <v>666000</v>
      </c>
      <c r="E29" s="19">
        <f>VLOOKUP(B29,'[1]tiết giảm'!$C$4:$R$148,16,0)</f>
        <v>0</v>
      </c>
      <c r="F29" s="20">
        <f t="shared" si="1"/>
        <v>666000</v>
      </c>
    </row>
    <row r="30" spans="1:6" ht="15.75">
      <c r="A30" s="10">
        <v>13</v>
      </c>
      <c r="B30" s="10" t="s">
        <v>61</v>
      </c>
      <c r="C30" s="6" t="s">
        <v>26</v>
      </c>
      <c r="D30" s="11">
        <v>814390</v>
      </c>
      <c r="E30" s="19">
        <f>VLOOKUP(B30,'[1]tiết giảm'!$C$4:$R$148,16,0)</f>
        <v>670000</v>
      </c>
      <c r="F30" s="20">
        <f t="shared" ref="F30:F48" si="2">IFERROR(D30-E30,"-")</f>
        <v>144390</v>
      </c>
    </row>
    <row r="31" spans="1:6" ht="15.75">
      <c r="A31" s="10">
        <v>14</v>
      </c>
      <c r="B31" s="10" t="s">
        <v>62</v>
      </c>
      <c r="C31" s="6" t="s">
        <v>27</v>
      </c>
      <c r="D31" s="11">
        <v>667000</v>
      </c>
      <c r="E31" s="19">
        <f>VLOOKUP(B31,'[1]tiết giảm'!$C$4:$R$148,16,0)</f>
        <v>0</v>
      </c>
      <c r="F31" s="20">
        <f t="shared" si="2"/>
        <v>667000</v>
      </c>
    </row>
    <row r="32" spans="1:6" ht="15.75">
      <c r="A32" s="10">
        <v>15</v>
      </c>
      <c r="B32" s="10" t="s">
        <v>63</v>
      </c>
      <c r="C32" s="6" t="s">
        <v>28</v>
      </c>
      <c r="D32" s="11">
        <v>292545</v>
      </c>
      <c r="E32" s="19">
        <f>VLOOKUP(B32,'[1]tiết giảm'!$C$4:$R$148,16,0)</f>
        <v>0</v>
      </c>
      <c r="F32" s="20">
        <f t="shared" si="2"/>
        <v>292545</v>
      </c>
    </row>
    <row r="33" spans="1:6" ht="15.75">
      <c r="A33" s="10">
        <v>16</v>
      </c>
      <c r="B33" s="10" t="s">
        <v>64</v>
      </c>
      <c r="C33" s="6" t="s">
        <v>29</v>
      </c>
      <c r="D33" s="11">
        <v>527000</v>
      </c>
      <c r="E33" s="19">
        <f>VLOOKUP(B33,'[1]tiết giảm'!$C$4:$R$148,16,0)</f>
        <v>0</v>
      </c>
      <c r="F33" s="20">
        <f t="shared" si="2"/>
        <v>527000</v>
      </c>
    </row>
    <row r="34" spans="1:6" ht="15.75">
      <c r="A34" s="10">
        <v>17</v>
      </c>
      <c r="B34" s="10" t="s">
        <v>65</v>
      </c>
      <c r="C34" s="6" t="s">
        <v>30</v>
      </c>
      <c r="D34" s="11">
        <v>1696345</v>
      </c>
      <c r="E34" s="19">
        <f>VLOOKUP(B34,'[1]tiết giảm'!$C$4:$R$148,16,0)</f>
        <v>1697000</v>
      </c>
      <c r="F34" s="20"/>
    </row>
    <row r="35" spans="1:6" ht="15.75">
      <c r="A35" s="9" t="s">
        <v>8</v>
      </c>
      <c r="B35" s="9"/>
      <c r="C35" s="7"/>
      <c r="D35" s="11" t="s">
        <v>12</v>
      </c>
      <c r="E35" s="19">
        <f>VLOOKUP(B35,'[1]tiết giảm'!$C$4:$R$148,16,0)</f>
        <v>0</v>
      </c>
      <c r="F35" s="20" t="str">
        <f t="shared" si="2"/>
        <v>-</v>
      </c>
    </row>
    <row r="36" spans="1:6" ht="15.75">
      <c r="A36" s="12">
        <v>18</v>
      </c>
      <c r="B36" s="12" t="s">
        <v>66</v>
      </c>
      <c r="C36" s="6" t="s">
        <v>31</v>
      </c>
      <c r="D36" s="11">
        <v>1544795</v>
      </c>
      <c r="E36" s="19">
        <f>VLOOKUP(B36,'[1]tiết giảm'!$C$4:$R$148,16,0)</f>
        <v>0</v>
      </c>
      <c r="F36" s="20">
        <f t="shared" si="2"/>
        <v>1544795</v>
      </c>
    </row>
    <row r="37" spans="1:6" ht="15.75">
      <c r="A37" s="12">
        <v>19</v>
      </c>
      <c r="B37" s="10" t="s">
        <v>67</v>
      </c>
      <c r="C37" s="6" t="s">
        <v>32</v>
      </c>
      <c r="D37" s="11">
        <v>1778000</v>
      </c>
      <c r="E37" s="19">
        <f>VLOOKUP(B37,'[1]tiết giảm'!$C$4:$R$148,16,0)</f>
        <v>0</v>
      </c>
      <c r="F37" s="20">
        <f t="shared" si="2"/>
        <v>1778000</v>
      </c>
    </row>
    <row r="38" spans="1:6" ht="15.75">
      <c r="A38" s="12">
        <v>20</v>
      </c>
      <c r="B38" s="10" t="s">
        <v>68</v>
      </c>
      <c r="C38" s="6" t="s">
        <v>33</v>
      </c>
      <c r="D38" s="11">
        <v>2130000</v>
      </c>
      <c r="E38" s="19">
        <f>VLOOKUP(B38,'[1]tiết giảm'!$C$4:$R$148,16,0)</f>
        <v>0</v>
      </c>
      <c r="F38" s="20">
        <f t="shared" si="2"/>
        <v>2130000</v>
      </c>
    </row>
    <row r="39" spans="1:6" ht="15.75">
      <c r="A39" s="12">
        <v>21</v>
      </c>
      <c r="B39" s="10" t="s">
        <v>69</v>
      </c>
      <c r="C39" s="6" t="s">
        <v>34</v>
      </c>
      <c r="D39" s="11">
        <v>1516000</v>
      </c>
      <c r="E39" s="19">
        <f>VLOOKUP(B39,'[1]tiết giảm'!$C$4:$R$148,16,0)</f>
        <v>0</v>
      </c>
      <c r="F39" s="20">
        <f t="shared" si="2"/>
        <v>1516000</v>
      </c>
    </row>
    <row r="40" spans="1:6" ht="15.75">
      <c r="A40" s="9" t="s">
        <v>35</v>
      </c>
      <c r="B40" s="9"/>
      <c r="C40" s="7"/>
      <c r="D40" s="11" t="s">
        <v>12</v>
      </c>
      <c r="E40" s="19">
        <f>VLOOKUP(B40,'[1]tiết giảm'!$C$4:$R$148,16,0)</f>
        <v>0</v>
      </c>
      <c r="F40" s="20" t="str">
        <f t="shared" si="2"/>
        <v>-</v>
      </c>
    </row>
    <row r="41" spans="1:6" ht="15.75">
      <c r="A41" s="10">
        <v>22</v>
      </c>
      <c r="B41" s="10" t="s">
        <v>70</v>
      </c>
      <c r="C41" s="6" t="s">
        <v>36</v>
      </c>
      <c r="D41" s="11">
        <v>798238224</v>
      </c>
      <c r="E41" s="19">
        <f>VLOOKUP(B41,'[1]tiết giảm'!$C$4:$R$148,16,0)</f>
        <v>317982224</v>
      </c>
      <c r="F41" s="20">
        <f t="shared" si="2"/>
        <v>480256000</v>
      </c>
    </row>
    <row r="42" spans="1:6" ht="15.75">
      <c r="A42" s="10">
        <v>23</v>
      </c>
      <c r="B42" s="10" t="s">
        <v>71</v>
      </c>
      <c r="C42" s="6" t="s">
        <v>37</v>
      </c>
      <c r="D42" s="11">
        <v>13037500</v>
      </c>
      <c r="E42" s="19">
        <f>VLOOKUP(B42,'[1]tiết giảm'!$C$4:$R$148,16,0)</f>
        <v>0</v>
      </c>
      <c r="F42" s="20">
        <f t="shared" si="2"/>
        <v>13037500</v>
      </c>
    </row>
    <row r="43" spans="1:6" ht="15.75">
      <c r="A43" s="9" t="s">
        <v>38</v>
      </c>
      <c r="B43" s="9"/>
      <c r="C43" s="7"/>
      <c r="D43" s="11" t="s">
        <v>12</v>
      </c>
      <c r="E43" s="19">
        <f>VLOOKUP(B43,'[1]tiết giảm'!$C$4:$R$148,16,0)</f>
        <v>0</v>
      </c>
      <c r="F43" s="20" t="str">
        <f t="shared" si="2"/>
        <v>-</v>
      </c>
    </row>
    <row r="44" spans="1:6" ht="15.75">
      <c r="A44" s="10">
        <v>24</v>
      </c>
      <c r="B44" s="10" t="s">
        <v>72</v>
      </c>
      <c r="C44" s="6" t="s">
        <v>39</v>
      </c>
      <c r="D44" s="11">
        <v>1052662</v>
      </c>
      <c r="E44" s="19">
        <f>VLOOKUP(B44,'[1]tiết giảm'!$C$4:$R$148,16,0)</f>
        <v>0</v>
      </c>
      <c r="F44" s="20">
        <f t="shared" si="2"/>
        <v>1052662</v>
      </c>
    </row>
    <row r="45" spans="1:6" ht="15.75">
      <c r="A45" s="10">
        <v>25</v>
      </c>
      <c r="B45" s="10" t="s">
        <v>73</v>
      </c>
      <c r="C45" s="6" t="s">
        <v>40</v>
      </c>
      <c r="D45" s="11">
        <v>11659136</v>
      </c>
      <c r="E45" s="19">
        <f>VLOOKUP(B45,'[1]tiết giảm'!$C$4:$R$148,16,0)</f>
        <v>0</v>
      </c>
      <c r="F45" s="20">
        <f t="shared" si="2"/>
        <v>11659136</v>
      </c>
    </row>
    <row r="46" spans="1:6" ht="15.75">
      <c r="A46" s="10">
        <v>26</v>
      </c>
      <c r="B46" s="10" t="s">
        <v>74</v>
      </c>
      <c r="C46" s="6" t="s">
        <v>41</v>
      </c>
      <c r="D46" s="11">
        <v>1045922</v>
      </c>
      <c r="E46" s="19">
        <f>VLOOKUP(B46,'[1]tiết giảm'!$C$4:$R$148,16,0)</f>
        <v>0</v>
      </c>
      <c r="F46" s="20">
        <f t="shared" si="2"/>
        <v>1045922</v>
      </c>
    </row>
    <row r="47" spans="1:6" ht="15.75">
      <c r="A47" s="10">
        <v>27</v>
      </c>
      <c r="B47" s="10" t="s">
        <v>75</v>
      </c>
      <c r="C47" s="6" t="s">
        <v>42</v>
      </c>
      <c r="D47" s="11">
        <v>2271517</v>
      </c>
      <c r="E47" s="19">
        <f>VLOOKUP(B47,'[1]tiết giảm'!$C$4:$R$148,16,0)</f>
        <v>0</v>
      </c>
      <c r="F47" s="20">
        <f t="shared" si="2"/>
        <v>2271517</v>
      </c>
    </row>
    <row r="48" spans="1:6" ht="15.75">
      <c r="A48" s="10">
        <v>28</v>
      </c>
      <c r="B48" s="10" t="s">
        <v>76</v>
      </c>
      <c r="C48" s="6" t="s">
        <v>43</v>
      </c>
      <c r="D48" s="11">
        <v>12488750</v>
      </c>
      <c r="E48" s="19">
        <f>VLOOKUP(B48,'[1]tiết giảm'!$C$4:$R$148,16,0)</f>
        <v>0</v>
      </c>
      <c r="F48" s="20">
        <f t="shared" si="2"/>
        <v>12488750</v>
      </c>
    </row>
    <row r="49" spans="1:6" ht="15.75">
      <c r="A49" s="10">
        <v>29</v>
      </c>
      <c r="B49" s="10" t="s">
        <v>77</v>
      </c>
      <c r="C49" s="6" t="s">
        <v>44</v>
      </c>
      <c r="D49" s="11">
        <v>104620</v>
      </c>
      <c r="E49" s="19">
        <f>VLOOKUP(B49,'[1]tiết giảm'!$C$4:$R$148,16,0)</f>
        <v>0</v>
      </c>
      <c r="F49" s="20">
        <f t="shared" ref="F49:F53" si="3">IFERROR(D49-E49,"-")</f>
        <v>104620</v>
      </c>
    </row>
    <row r="50" spans="1:6" ht="15.75">
      <c r="A50" s="10">
        <v>30</v>
      </c>
      <c r="B50" s="10" t="s">
        <v>78</v>
      </c>
      <c r="C50" s="6" t="s">
        <v>45</v>
      </c>
      <c r="D50" s="11">
        <v>2915000</v>
      </c>
      <c r="E50" s="19">
        <f>VLOOKUP(B50,'[1]tiết giảm'!$C$4:$R$148,16,0)</f>
        <v>0</v>
      </c>
      <c r="F50" s="20">
        <f t="shared" si="3"/>
        <v>2915000</v>
      </c>
    </row>
    <row r="51" spans="1:6" ht="15.75">
      <c r="A51" s="10">
        <v>31</v>
      </c>
      <c r="B51" s="10" t="s">
        <v>79</v>
      </c>
      <c r="C51" s="6" t="s">
        <v>46</v>
      </c>
      <c r="D51" s="11">
        <v>5814100</v>
      </c>
      <c r="E51" s="19">
        <f>VLOOKUP(B51,'[1]tiết giảm'!$C$4:$R$148,16,0)</f>
        <v>0</v>
      </c>
      <c r="F51" s="20">
        <f t="shared" si="3"/>
        <v>5814100</v>
      </c>
    </row>
    <row r="52" spans="1:6" s="4" customFormat="1" ht="15.75">
      <c r="A52" s="10">
        <v>32</v>
      </c>
      <c r="B52" s="10" t="s">
        <v>81</v>
      </c>
      <c r="C52" s="6" t="s">
        <v>47</v>
      </c>
      <c r="D52" s="11">
        <v>2265000</v>
      </c>
      <c r="E52" s="19">
        <f>VLOOKUP(B52,'[1]tiết giảm'!$C$4:$R$148,16,0)</f>
        <v>0</v>
      </c>
      <c r="F52" s="20">
        <f t="shared" si="3"/>
        <v>2265000</v>
      </c>
    </row>
    <row r="53" spans="1:6" ht="15.75">
      <c r="A53" s="10">
        <v>33</v>
      </c>
      <c r="B53" s="10" t="s">
        <v>80</v>
      </c>
      <c r="C53" s="6" t="s">
        <v>48</v>
      </c>
      <c r="D53" s="11">
        <v>761824</v>
      </c>
      <c r="E53" s="19">
        <f>VLOOKUP(B53,'[1]tiết giảm'!$C$4:$R$148,16,0)</f>
        <v>0</v>
      </c>
      <c r="F53" s="20">
        <f t="shared" si="3"/>
        <v>761824</v>
      </c>
    </row>
    <row r="54" spans="1:6" ht="15.75">
      <c r="A54" s="7"/>
      <c r="B54" s="7"/>
      <c r="C54" s="13" t="s">
        <v>10</v>
      </c>
      <c r="D54" s="14">
        <v>1064789917</v>
      </c>
      <c r="E54" s="14">
        <f>SUM(E15:E53)</f>
        <v>334760561</v>
      </c>
      <c r="F54" s="14">
        <f>SUM(F15:F53)</f>
        <v>552329942</v>
      </c>
    </row>
    <row r="56" spans="1:6">
      <c r="A56" s="5"/>
      <c r="B56" s="5"/>
    </row>
  </sheetData>
  <autoFilter ref="A13:F54"/>
  <mergeCells count="3">
    <mergeCell ref="A7:F7"/>
    <mergeCell ref="A6:F6"/>
    <mergeCell ref="A10:F10"/>
  </mergeCells>
  <pageMargins left="0.27" right="0.2" top="0.49" bottom="0.35" header="0.2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tiendat</dc:creator>
  <cp:lastModifiedBy>tiendat</cp:lastModifiedBy>
  <cp:lastPrinted>2018-11-07T08:42:17Z</cp:lastPrinted>
  <dcterms:created xsi:type="dcterms:W3CDTF">2018-08-02T09:13:53Z</dcterms:created>
  <dcterms:modified xsi:type="dcterms:W3CDTF">2018-12-19T03:58:26Z</dcterms:modified>
</cp:coreProperties>
</file>