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100" windowHeight="6915" activeTab="3"/>
  </bookViews>
  <sheets>
    <sheet name="QUÝ IV-2019" sheetId="3" r:id="rId1"/>
    <sheet name="QUÝ I-2020" sheetId="1" r:id="rId2"/>
    <sheet name="QUÝ II-2020" sheetId="2" r:id="rId3"/>
    <sheet name="QUY III-2020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F29" i="4"/>
  <c r="F19"/>
  <c r="F11"/>
  <c r="F12"/>
  <c r="F13"/>
  <c r="F14"/>
  <c r="F15"/>
  <c r="F16"/>
  <c r="F17"/>
  <c r="F18"/>
  <c r="F20"/>
  <c r="F21"/>
  <c r="F22"/>
  <c r="F23"/>
  <c r="F24"/>
  <c r="F25"/>
  <c r="F26"/>
  <c r="F27"/>
  <c r="F28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0"/>
  <c r="D96" i="2"/>
  <c r="D95"/>
  <c r="E80" i="3"/>
  <c r="D80"/>
  <c r="E81" i="4" l="1"/>
  <c r="D81"/>
  <c r="E76" i="1"/>
  <c r="D80" i="2"/>
  <c r="E80"/>
  <c r="D76" i="1"/>
</calcChain>
</file>

<file path=xl/comments1.xml><?xml version="1.0" encoding="utf-8"?>
<comments xmlns="http://schemas.openxmlformats.org/spreadsheetml/2006/main">
  <authors>
    <author>Admin</author>
  </authors>
  <commentList>
    <comment ref="C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xem lại quỹ lương đóng KPCĐ năm 2019
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xem lại quý 4 /2019 hay quý 1/2020
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Admin:
Trừ 70% KPCĐ đã cấp trong đợt cấp kinh phí quý 4/2019: 2.485.268đ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xem lại quỹ lương đóng KPCĐ năm 2019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3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xem lại quý 4 /2019 hay quý 1/2020
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Admin:
Trừ 70% KPCĐ đã cấp trong đợt cấp kinh phí quý 4/2019: 2.485.268đ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xem lại quỹ lương đóng KPCĐ năm 2019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xem lại quỹ lương đóng KPCĐ năm 2019
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xem lại quý 4 /2019 hay quý 1/2020
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Admin:
Trừ 70% KPCĐ đã cấp trong đợt cấp kinh phí quý 4/2019: 2.485.268đ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xem lại quỹ lương đóng KPCĐ năm 2019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3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xem lại quỹ lương đóng KPCĐ năm 2019
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xem lại quý 4 /2019 hay quý 1/2020
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Admin:
Trừ 70% KPCĐ đã cấp trong đợt cấp kinh phí quý 4/2019: 2.485.268đ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xem lại quỹ lương đóng KPCĐ năm 2019
</t>
        </r>
      </text>
    </comment>
  </commentList>
</comments>
</file>

<file path=xl/sharedStrings.xml><?xml version="1.0" encoding="utf-8"?>
<sst xmlns="http://schemas.openxmlformats.org/spreadsheetml/2006/main" count="808" uniqueCount="310">
  <si>
    <t>Stt</t>
  </si>
  <si>
    <t>MĐQHNS</t>
  </si>
  <si>
    <t>ĐƠN VỊ</t>
  </si>
  <si>
    <t>CẤP 70% KPCĐ QUÝ I</t>
  </si>
  <si>
    <t>tc</t>
  </si>
  <si>
    <t>Phòng Tài chinh - kế hoạch</t>
  </si>
  <si>
    <t>Chuyển 70% KPCĐ quý 1 năm 2020 - CĐCS Phòng Tài chính - KH</t>
  </si>
  <si>
    <t>nn</t>
  </si>
  <si>
    <t>Phòng Nông nhiệp PTNT</t>
  </si>
  <si>
    <t xml:space="preserve">Chuyển 70% KPCĐ quý 1 năm 2020 - CĐCS Phòng Nông nghiệp PTNT </t>
  </si>
  <si>
    <t>ktht</t>
  </si>
  <si>
    <t>Phòng Kinh tế - Hạ tầng</t>
  </si>
  <si>
    <t>Chuyển 70% KPCĐ quý 1 năm 2020 - CĐCS Phòng Kinh tế - Hạ tầng</t>
  </si>
  <si>
    <t>vh</t>
  </si>
  <si>
    <t>Phòng Văn hoá - Thông tin</t>
  </si>
  <si>
    <t>Chuyển 70% KPCĐ quý 1 năm 2020 - CĐCS Phòng Văn hoá - Thông tin</t>
  </si>
  <si>
    <t>Trung tâm văn hoá - Thể thao - Đài truyền thanh</t>
  </si>
  <si>
    <t>Chuyển 70% KPCĐ quý 1 năm 2020 - CĐCS TTVHTT và truyền thanh huyện</t>
  </si>
  <si>
    <t>tt</t>
  </si>
  <si>
    <t>Thanh Tra</t>
  </si>
  <si>
    <t>Chuyển 70% KPCĐ quý 1 năm 2020 - CĐCS Thanh Tra</t>
  </si>
  <si>
    <t>ub</t>
  </si>
  <si>
    <t>Văn phòng HĐND-UBND</t>
  </si>
  <si>
    <t>Chuyển 70% KPCĐ quý 1 năm 2020 - CĐCS Văn phòng HĐND-UBND</t>
  </si>
  <si>
    <t>hu</t>
  </si>
  <si>
    <t>Văn phòng Huyện ủy</t>
  </si>
  <si>
    <t>Chuyển 70% KPCĐ quý 1 năm 2020 - CĐCS Văn phòng Huyện ủy</t>
  </si>
  <si>
    <t>mtdt</t>
  </si>
  <si>
    <t>CĐCS Mặt trận và các đoàn thể</t>
  </si>
  <si>
    <t>Chuyển 70% KPCĐ quý 1 năm 2020 - CĐCS Mặt trận và các đoàn thể</t>
  </si>
  <si>
    <t>nv</t>
  </si>
  <si>
    <t xml:space="preserve">Chuyển 70% KPCĐ quý 1 năm 2020 - CĐCS Phòng Nội vụ </t>
  </si>
  <si>
    <t>tbxh</t>
  </si>
  <si>
    <t>Phòng LĐTBXH</t>
  </si>
  <si>
    <t>Chuyển 70% KPCĐ quý 1 năm 2020 - CĐCS Phòng Lao động Thương binh - Xã hội</t>
  </si>
  <si>
    <t>yt</t>
  </si>
  <si>
    <t>Phòng Y tế</t>
  </si>
  <si>
    <t>Chuyển 70% KPCĐ quý 1 năm 2020 - CĐCS Phòng Y tế</t>
  </si>
  <si>
    <t>tn</t>
  </si>
  <si>
    <t>Phòng Tài nguyên môi trường</t>
  </si>
  <si>
    <t>Chuyển 70% KPCĐ quý 1 năm 2020 - CĐCS Phòng Tài nguyên - Môi trường</t>
  </si>
  <si>
    <t>vks</t>
  </si>
  <si>
    <t>Viện Kiểm sát</t>
  </si>
  <si>
    <t>Chuyển 70% KPCĐ quý 1 năm 2020 - CĐCS Viện Kiểm sát</t>
  </si>
  <si>
    <t>ta</t>
  </si>
  <si>
    <t>Toà án</t>
  </si>
  <si>
    <t>Chuyển 70% KPCĐ quý 1 năm 2020 - CĐCS Toà án</t>
  </si>
  <si>
    <t>kb</t>
  </si>
  <si>
    <t>Kho Bạc</t>
  </si>
  <si>
    <t>Chuyển 70% KPCĐ quý 1 năm 2020 - CĐCS Kho Bạc</t>
  </si>
  <si>
    <t>ds</t>
  </si>
  <si>
    <t>Chi cục Thi hành án dân sự</t>
  </si>
  <si>
    <t>Chuyển 70% KPCĐ quý 1 năm 2020 - CĐCS Chi cục Thi hành án dân sự</t>
  </si>
  <si>
    <t>ubtt</t>
  </si>
  <si>
    <t>Thị Trấn</t>
  </si>
  <si>
    <t>Chuyển 70% KPCĐ quý 1 năm 2020 - CĐCS Thị Trấn</t>
  </si>
  <si>
    <t>xsd</t>
  </si>
  <si>
    <t>Xã Suối Đá</t>
  </si>
  <si>
    <t>Chuyển 70% KPCĐ quý 1 năm 2020 - CĐCS Xã Suối Đá</t>
  </si>
  <si>
    <t>xbn</t>
  </si>
  <si>
    <t>Xã Bàu Năng</t>
  </si>
  <si>
    <t>Chuyển 70% KPCĐ quý 1 năm 2020 - CĐCS Xã Bàu Năng</t>
  </si>
  <si>
    <t>xcl</t>
  </si>
  <si>
    <t>Xã Chà Là</t>
  </si>
  <si>
    <t>Chuyển 70% KPCĐ quý 1 năm 2020 - CĐCS Xã Chà Là</t>
  </si>
  <si>
    <t>xck</t>
  </si>
  <si>
    <t>Xã Cầu Khởi</t>
  </si>
  <si>
    <t>Chuyển 69% KPCĐ quý 4 năm 2019 - CĐCS Xã Cầu Khởi</t>
  </si>
  <si>
    <t>xtm</t>
  </si>
  <si>
    <t>Xã Truông Mít</t>
  </si>
  <si>
    <t>Chuyển 70% KPCĐ quý 1 năm 2020 - CĐCS Xã Truông Mít</t>
  </si>
  <si>
    <t>xln</t>
  </si>
  <si>
    <t>Xã Lộc Ninh</t>
  </si>
  <si>
    <t>Chuyển 70% KPCĐ quý 1 năm 2020 - CĐCS Xã Lộc Ninh</t>
  </si>
  <si>
    <t>xbc</t>
  </si>
  <si>
    <t>Xã Bến Củi</t>
  </si>
  <si>
    <t>Chuyển 70% KPCĐ quý 1 năm 2020 - CĐCS Xã Bến Củi</t>
  </si>
  <si>
    <t>mnhd</t>
  </si>
  <si>
    <t>Trường mầm non Hướng Dương</t>
  </si>
  <si>
    <t>Chuyển 70% KPCĐ quý 1 năm 2020 - CĐCS Trường mầm non Hướng Dương</t>
  </si>
  <si>
    <t>mn20</t>
  </si>
  <si>
    <t>Trường mầm non 20-11</t>
  </si>
  <si>
    <t>Chuyển 70% KPCĐ quý 1 năm 2020 - CĐCS Trường mầm non 20-11</t>
  </si>
  <si>
    <t>mnpn</t>
  </si>
  <si>
    <t>Trường mầm non Phước Ninh</t>
  </si>
  <si>
    <t>Chuyển 70% KPCĐ quý 1 năm 2020 - CĐCS Trường mầm non Phước Ninh</t>
  </si>
  <si>
    <t>mnpm</t>
  </si>
  <si>
    <t>Trường mầm non Phước Minh</t>
  </si>
  <si>
    <t>Chuyển 70% KPCĐ quý 1 năm 2020 - CĐCS Trường mầm non Phước Minh</t>
  </si>
  <si>
    <t>mnbc</t>
  </si>
  <si>
    <t>Trường mầm non Bến Củi</t>
  </si>
  <si>
    <t>Chuyển 70% KPCĐ quý 1 năm 2020 - CĐCS Trường mầm non Bến Củi</t>
  </si>
  <si>
    <t>mnck</t>
  </si>
  <si>
    <t>Trường mầm non Cầu Khởi</t>
  </si>
  <si>
    <t>Chuyển 70% KPCĐ quý 1 năm 2020 - CĐCS Trường mầm non Cầu Khởi</t>
  </si>
  <si>
    <t>mnsd</t>
  </si>
  <si>
    <t>Trường mầm non Suối Đ</t>
  </si>
  <si>
    <t>Chuyển 70% KPCĐ quý 1 năm 2020 - CĐCS Trường mầm non Suối Đá</t>
  </si>
  <si>
    <t>mgxp</t>
  </si>
  <si>
    <t>Trường mẫu giáo Phan</t>
  </si>
  <si>
    <t>Chuyển 70% KPCĐ quý 1 năm 2020 - CĐCS Trường mẫu giáo Phan</t>
  </si>
  <si>
    <t>mgtm</t>
  </si>
  <si>
    <t>Trường mẫu giáo Truông Mít</t>
  </si>
  <si>
    <t>Chuyển 70% KPCĐ quý 1 năm 2020 - CĐCS Trường mẫu giáo Truông Mít</t>
  </si>
  <si>
    <t>mgln</t>
  </si>
  <si>
    <t>Trường mẫu giáo Lộc Ninh</t>
  </si>
  <si>
    <t>Chuyển 70% KPCĐ quý 1 năm 2020 - CĐCS Trường mẫu giáo Lộc Ninh</t>
  </si>
  <si>
    <t>mgcl</t>
  </si>
  <si>
    <t>Trường mẫu giáo Chà Là</t>
  </si>
  <si>
    <t>Chuyển 70% KPCĐ quý 1 năm 2020 - CĐCS Trường mẫu giáo Chà Là</t>
  </si>
  <si>
    <t>thtmb</t>
  </si>
  <si>
    <t>Trường tiểu học Truông Mít B</t>
  </si>
  <si>
    <t>Chuyển 70% KPCĐ quý 1 năm 2020 - CĐCS Trường tiểu học Truông Mít B</t>
  </si>
  <si>
    <t>thnh</t>
  </si>
  <si>
    <t>Trường tiểu học Ninh Hưng</t>
  </si>
  <si>
    <t>Chuyển 70% KPCĐ quý 1 năm 2020 - CĐCS Trường tiểu học Ninh Hưng</t>
  </si>
  <si>
    <t>thln</t>
  </si>
  <si>
    <t>Trường tiểu học Lộc Ninh</t>
  </si>
  <si>
    <t>Chuyển 70% KPCĐ quý 1 năm 2020 - CĐCS Trường tiểu học Lộc Ninh</t>
  </si>
  <si>
    <t>thbl</t>
  </si>
  <si>
    <t>Trường tiểu học Bình Linh</t>
  </si>
  <si>
    <t>Chuyển 70% KPCĐ quý 1 năm 2020 - CĐCS Trường tiểu học Bình Linh</t>
  </si>
  <si>
    <t>thph</t>
  </si>
  <si>
    <t>Trường tiểu học Phước Hội</t>
  </si>
  <si>
    <t>Chuyển 70% KPCĐ quý 1 năm 2020 - CĐCS Trường tiểu học Phước Hội</t>
  </si>
  <si>
    <t>thtma</t>
  </si>
  <si>
    <t>Trường tiểu học Truông Mít A</t>
  </si>
  <si>
    <t>Chuyển 70% KPCĐ quý 1 năm 2020 - CĐCS Trường tiểu học Truông Mít A</t>
  </si>
  <si>
    <t>thpna</t>
  </si>
  <si>
    <t>Trường tiểu học Phước Ninh A</t>
  </si>
  <si>
    <t>Chuyển 70% KPCĐ tháng 2 và tháng 3 năm 2020 - CĐCS Trường tiểu học Phước Ninh A</t>
  </si>
  <si>
    <t>thpnb</t>
  </si>
  <si>
    <t>Trường tiểu học Phước Ninh B</t>
  </si>
  <si>
    <t>Chuyển 70% KPCĐ quý 1 năm 2020 - CĐCS Trường tiểu học Phước Ninh B</t>
  </si>
  <si>
    <t>thpma</t>
  </si>
  <si>
    <t>Trường tiểu học Phước Minh A</t>
  </si>
  <si>
    <t>Chuyển 70% KPCĐ quý 1 năm 2020 - CĐCS Trường tiểu học Phước Minh A</t>
  </si>
  <si>
    <t>thpmb</t>
  </si>
  <si>
    <t>Trường tiểu học Phước Minh B</t>
  </si>
  <si>
    <t>Chuyển 70% KPCĐ quý 1 năm 2020 - CĐCS Trường tiểu học Phước Minh B</t>
  </si>
  <si>
    <t>thtta</t>
  </si>
  <si>
    <t>Trường tiểu học Thị Trấn A</t>
  </si>
  <si>
    <t>Chuyển 70% KPCĐ quý 1 năm 2020 - CĐCS Trường tiểu học Thị Trấn A</t>
  </si>
  <si>
    <t>thttb</t>
  </si>
  <si>
    <t>Trường tiểu học Thị Trấn B</t>
  </si>
  <si>
    <t>Chuyển 70% KPCĐ quý 1 năm 2020 - CĐCS Trường tiểu học Thị Trấn B</t>
  </si>
  <si>
    <t>thbna</t>
  </si>
  <si>
    <t>Trường tiểu học Bàu Năng A</t>
  </si>
  <si>
    <t>Chuyển 70% KPCĐ quý 1 năm 2020 - CĐCS Trường tiểu học Bàu Năng A</t>
  </si>
  <si>
    <t>thbnb</t>
  </si>
  <si>
    <t>Trường tiểu học Bàu Năng B</t>
  </si>
  <si>
    <t>Chuyển 70% KPCĐ quý 1 năm 2020 - CĐCS Trường tiểu học Bàu Năng B</t>
  </si>
  <si>
    <t>thsda</t>
  </si>
  <si>
    <t>Trường tiểu học Suối Đá A</t>
  </si>
  <si>
    <t>Chuyển 70% KPCĐ quý 1 năm 2020 - CĐCS Trường tiểu học Suối Đá A</t>
  </si>
  <si>
    <t>thsdb</t>
  </si>
  <si>
    <t>Trường tiểu học Suối Đ B</t>
  </si>
  <si>
    <t>Chuyển 70% KPCĐ quý 1 năm 2020 - CĐCS Trường tiểu học Suối Đá B</t>
  </si>
  <si>
    <t>thcka</t>
  </si>
  <si>
    <t>Trường tiểu học Cầu Khởi A</t>
  </si>
  <si>
    <t>Chuyển 70% KPCĐ quý 1 năm 2020 - CĐCS Trường tiểu học Cầu Khởi A</t>
  </si>
  <si>
    <t>thckb</t>
  </si>
  <si>
    <t>Trường tiểu học Cầu Khởi B</t>
  </si>
  <si>
    <t>Chuyển 70% KPCĐ tháng 2 và tháng 3 năm 2020 - CĐCS Trường tiểu học Cầu Khởi B</t>
  </si>
  <si>
    <t>cstt</t>
  </si>
  <si>
    <t>Trường THCS Thị Trấn</t>
  </si>
  <si>
    <t>Chuyển 70% KPCĐ quý 1 năm 2020 - CĐCS Trường THCS Thị Trấn</t>
  </si>
  <si>
    <t>cssd</t>
  </si>
  <si>
    <t>Trường THCS Suối Đ</t>
  </si>
  <si>
    <t>Chuyển 70% KPCĐ quý 1 năm 2020 - CĐCS Trường THCS Suối Đá</t>
  </si>
  <si>
    <t>Trường TH - THCS xã Phan</t>
  </si>
  <si>
    <t>Chuyển 70% KPCĐ quý 1 năm 2020 - CĐCS Trường TH - THCS xã Phan</t>
  </si>
  <si>
    <t>csbn</t>
  </si>
  <si>
    <t>Trường THCS Bàu Năng</t>
  </si>
  <si>
    <t>Chuyển 70% KPCĐ quý 1 năm 2020 - CĐCS Trường THCS Bàu Năng</t>
  </si>
  <si>
    <t>cscl</t>
  </si>
  <si>
    <t>Trường THCS Chà Là</t>
  </si>
  <si>
    <t>Chuyển 70% KPCĐ quý 1 năm 2020 - CĐCS Trường THCS Chà Là</t>
  </si>
  <si>
    <t>csck</t>
  </si>
  <si>
    <t>Trường THCS Cầu Khởi</t>
  </si>
  <si>
    <t>Chuyển 70% KPCĐ quý 1 năm 2020 - CĐCS Trường THCS Cầu Khởi</t>
  </si>
  <si>
    <t>cstm</t>
  </si>
  <si>
    <t>Trường THCS Truông Mít</t>
  </si>
  <si>
    <t>Chuyển 70% KPCĐ quý 1 năm 2020 - CĐCS Trường THCS Truông Mít</t>
  </si>
  <si>
    <t>cspn</t>
  </si>
  <si>
    <t>Trường THCS Phước Ninh</t>
  </si>
  <si>
    <t>Chuyển 70% KPCĐ quý 1 năm 2020 - CĐCS Trường THCS Phước Ninh</t>
  </si>
  <si>
    <t>cspm</t>
  </si>
  <si>
    <t>Trường THCS Phước Minh</t>
  </si>
  <si>
    <t>Chuyển 70% KPCĐ quý 1 năm 2020 - CĐCS Trường THCS Phước Minh</t>
  </si>
  <si>
    <t>csln</t>
  </si>
  <si>
    <t>Trường THCS Lộc Ninh</t>
  </si>
  <si>
    <t>Chuyển 70% KPCĐ quý 1 năm 2020 - CĐCS Trường THCS Lộc Ninh</t>
  </si>
  <si>
    <t>pgd</t>
  </si>
  <si>
    <t>Phòng Giáo dục - Đào tạo</t>
  </si>
  <si>
    <t>Chuyển 70% KPCĐ quý 1 năm 2020 - CĐCS Phòng Giáo dục - Đào tạo</t>
  </si>
  <si>
    <t>tx</t>
  </si>
  <si>
    <t>Trung tâm giáo dục thường xuyên</t>
  </si>
  <si>
    <t>Chuyển 70% KPCĐ quý 1 năm 2020 - CĐCS Trung tâm giáo dục thường xuyên</t>
  </si>
  <si>
    <t>Tổng cộng</t>
  </si>
  <si>
    <t>Phòng Nội vụ</t>
  </si>
  <si>
    <t>40% ĐPCĐ QUÝ I</t>
  </si>
  <si>
    <t>DIỄN GIẢI</t>
  </si>
  <si>
    <t xml:space="preserve">        Số tài khoản: 121000035297. Tại Ngân hàng TMCP Công Thương - Chi nhánh Hòa Thành -PGD DMC </t>
  </si>
  <si>
    <t xml:space="preserve">                          KINH PHÍ CÔNG ĐOÀN CHUYỂN VÀO TÀI KHOẢN </t>
  </si>
  <si>
    <t xml:space="preserve">                                                CĐCS QUÝ I NĂM 2020</t>
  </si>
  <si>
    <t xml:space="preserve">       Các CĐCS liên hệ ngân hàng nhận giấy báo có số tiền KPCĐ quý I để làm chứng từ nhập phần mềm</t>
  </si>
  <si>
    <t xml:space="preserve">        Đề nghị các CĐCS hoàn thành việc nộp 40% đoàn phí công đoàn tạm tính về tài khoản của LĐLĐ huyện trước ngày 30/5/2020</t>
  </si>
  <si>
    <t xml:space="preserve">                                                CĐCS QUÝ II NĂM 2020</t>
  </si>
  <si>
    <t>CẤP 70% KPCĐ QUÝ II</t>
  </si>
  <si>
    <t>40% ĐPCĐ QUÝ II</t>
  </si>
  <si>
    <t>thcsxp</t>
  </si>
  <si>
    <t>xp</t>
  </si>
  <si>
    <t>Xã Phan</t>
  </si>
  <si>
    <t>xpm</t>
  </si>
  <si>
    <t>Xã Phước Minh</t>
  </si>
  <si>
    <t>xpn</t>
  </si>
  <si>
    <t>Xã Phước Ninh</t>
  </si>
  <si>
    <t>xd</t>
  </si>
  <si>
    <t>Ban quản lý đầu tư xây dựng</t>
  </si>
  <si>
    <t>Chuyển 70% KPCĐ quý 2 năm 2020 - CĐCS Phòng Tài chính - KH</t>
  </si>
  <si>
    <t xml:space="preserve">Chuyển 70% KPCĐ quý 2 năm 2020 - CĐCS Phòng Nông nghiệp PTNT </t>
  </si>
  <si>
    <t>Chuyển 70% KPCĐ quý 2 năm 2020 - CĐCS Phòng Kinh tế - Hạ tầng</t>
  </si>
  <si>
    <t>Chuyển 70% KPCĐ quý 2 năm 2020 - CĐCS Phòng Văn hoá - Thông tin</t>
  </si>
  <si>
    <t>Chuyển 70% KPCĐ quý 2 năm 2020 - CĐCS TTVHTT và truyền thanh huyện</t>
  </si>
  <si>
    <t>Chuyển 70% KPCĐ quý 2 năm 2020 - CĐCS Thanh Tra</t>
  </si>
  <si>
    <t>Chuyển 70% KPCĐ quý 2 năm 2020 - CĐCS Văn phòng HĐND-UBND</t>
  </si>
  <si>
    <t>Chuyển 70% KPCĐ quý 2 năm 2020 - CĐCS Văn phòng Huyện ủy</t>
  </si>
  <si>
    <t>Chuyển 70% KPCĐ quý 2 năm 2020 - CĐCS Mặt trận và các đoàn thể</t>
  </si>
  <si>
    <t xml:space="preserve">Chuyển 70% KPCĐ quý 2 năm 2020 - CĐCS Phòng Nội vụ </t>
  </si>
  <si>
    <t>Chuyển 70% KPCĐ quý 2 năm 2020 - CĐCS Phòng Lao động Thương binh - Xã hội</t>
  </si>
  <si>
    <t>Chuyển 70% KPCĐ quý 2 năm 2020 - CĐCS Phòng Y tế</t>
  </si>
  <si>
    <t>Chuyển 70% KPCĐ quý 2 năm 2020 - CĐCS Phòng Tài nguyên - Môi trường</t>
  </si>
  <si>
    <t>Chuyển 70% KPCĐ quý 2 năm 2020 - CĐCS Viện Kiểm sát</t>
  </si>
  <si>
    <t>Chuyển 70% KPCĐ quý 2 năm 2020 - CĐCS Toà án</t>
  </si>
  <si>
    <t>Chuyển 70% KPCĐ quý 2 năm 2020 - CĐCS Kho Bạc</t>
  </si>
  <si>
    <t>Chuyển 70% KPCĐ quý 2 năm 2020 - CĐCS Chi cục Thi hành án dân sự</t>
  </si>
  <si>
    <t>Chuyển 70% KPCĐ quý 1+ quý 2 năm 2020 - CĐCS Ban quản lý đầu tư xây dựng</t>
  </si>
  <si>
    <t>Chuyển 70% KPCĐ quý 2 năm 2020 - CĐCS Thị Trấn</t>
  </si>
  <si>
    <t>Chuyển 70% KPCĐ quý 2 năm 2020 - CĐCS Xã Suối Đá</t>
  </si>
  <si>
    <t>Chuyển 70% KPCĐ quý 2 năm 2020 - CĐCS Xã Phan</t>
  </si>
  <si>
    <t>Chuyển 70% KPCĐ quý 2 năm 2020 - CĐCS Xã Bàu Năng</t>
  </si>
  <si>
    <t>Chuyển 70% KPCĐ quý 2 năm 2020 - CĐCS Xã Chà Là</t>
  </si>
  <si>
    <t>Chuyển 70% KPCĐ quý 2 năm 2020 - CĐCS Xã Truông Mít</t>
  </si>
  <si>
    <t>Chuyển 70% KPCĐ quý 2 năm 2020 - CĐCS Xã Lộc Ninh</t>
  </si>
  <si>
    <t>Chuyển 70% KPCĐ quý 2 năm 2020 - CĐCS Xã Bến Củi</t>
  </si>
  <si>
    <t>Chuyển 70% KPCĐ quý 2 năm 2020 - CĐCS Xã Phước Minh</t>
  </si>
  <si>
    <t>Chuyển 70% KPCĐ quý 2 năm 2020 - CĐCS Xã Phước Ninh</t>
  </si>
  <si>
    <t>Chuyển 70% KPCĐ quý 2 năm 2020 - CĐCS Trường mầm non Hướng Dương</t>
  </si>
  <si>
    <t>Chuyển 70% KPCĐ quý 2 năm 2020 - CĐCS Trường mầm non 20-11</t>
  </si>
  <si>
    <t>Chuyển 70% KPCĐ quý 2 năm 2020 - CĐCS Trường mầm non Phước Ninh</t>
  </si>
  <si>
    <t>Chuyển 70% KPCĐ quý 2 năm 2020 - CĐCS Trường mầm non Phước Minh</t>
  </si>
  <si>
    <t>Chuyển 70% KPCĐ quý 2 năm 2020 - CĐCS Trường mầm non Bến Củi</t>
  </si>
  <si>
    <t>Chuyển 70% KPCĐ quý 2 năm 2020 - CĐCS Trường mầm non Cầu Khởi</t>
  </si>
  <si>
    <t>Chuyển 70% KPCĐ quý 2 năm 2020 - CĐCS Trường mầm non Suối Đá</t>
  </si>
  <si>
    <t>Chuyển 70% KPCĐ quý 2 năm 2020 - CĐCS Trường mẫu giáo Phan</t>
  </si>
  <si>
    <t>Chuyển 70% KPCĐ quý 2 năm 2020 - CĐCS Trường mẫu giáo Truông Mít</t>
  </si>
  <si>
    <t>Chuyển 70% KPCĐ quý 2 năm 2020 - CĐCS Trường mẫu giáo Lộc Ninh</t>
  </si>
  <si>
    <t>Chuyển 70% KPCĐ quý 2 năm 2020 - CĐCS Trường mẫu giáo Chà Là</t>
  </si>
  <si>
    <t>Chuyển 70% KPCĐ quý 2 năm 2020 - CĐCS Trường tiểu học Truông Mít B</t>
  </si>
  <si>
    <t>Chuyển 70% KPCĐ quý 2 năm 2020 - CĐCS Trường tiểu học Ninh Hưng</t>
  </si>
  <si>
    <t>Chuyển 70% KPCĐ quý 2 năm 2020 - CĐCS Trường tiểu học Lộc Ninh</t>
  </si>
  <si>
    <t>Chuyển 70% KPCĐ quý 2 năm 2020 - CĐCS Trường tiểu học Bình Linh</t>
  </si>
  <si>
    <t>Chuyển 70% KPCĐ quý 2 năm 2020 - CĐCS Trường tiểu học Phước Hội</t>
  </si>
  <si>
    <t>Chuyển 70% KPCĐ quý 2 năm 2020 - CĐCS Trường tiểu học Truông Mít A</t>
  </si>
  <si>
    <t>Chuyển 70% KPCĐ quý 2 năm 2020 - CĐCS Trường tiểu học Phước Ninh A</t>
  </si>
  <si>
    <t>Chuyển 70% KPCĐ quý 2 năm 2020 - CĐCS Trường tiểu học Phước Ninh B</t>
  </si>
  <si>
    <t>Chuyển 70% KPCĐ quý 2 năm 2020 - CĐCS Trường tiểu học Phước Minh A</t>
  </si>
  <si>
    <t>Chuyển 70% KPCĐ quý 2 năm 2020 - CĐCS Trường tiểu học Phước Minh B</t>
  </si>
  <si>
    <t>Chuyển 70% KPCĐ quý 2 năm 2020 - CĐCS Trường tiểu học Thị Trấn A</t>
  </si>
  <si>
    <t>Chuyển 70% KPCĐ quý 2 năm 2020 - CĐCS Trường tiểu học Thị Trấn B</t>
  </si>
  <si>
    <t>Chuyển 70% KPCĐ quý 2 năm 2020 - CĐCS Trường tiểu học Bàu Năng A</t>
  </si>
  <si>
    <t>Chuyển 70% KPCĐ quý 2 năm 2020 - CĐCS Trường tiểu học Bàu Năng B</t>
  </si>
  <si>
    <t>Chuyển 70% KPCĐ quý 2 năm 2020 - CĐCS Trường tiểu học Suối Đá A</t>
  </si>
  <si>
    <t>Chuyển 70% KPCĐ quý 2 năm 2020 - CĐCS Trường tiểu học Suối Đá B</t>
  </si>
  <si>
    <t>Chuyển 70% KPCĐ quý 2 năm 2020 - CĐCS Trường tiểu học Cầu Khởi A</t>
  </si>
  <si>
    <t>Chuyển 70% KPCĐ quý 2 và bổ sung tháng 1 năm 2020 - CĐCS Trường tiểu học Cầu Khởi B</t>
  </si>
  <si>
    <t>Chuyển 70% KPCĐ quý 2 năm 2020 - CĐCS Trường THCS Thị Trấn</t>
  </si>
  <si>
    <t>Chuyển 70% KPCĐ quý 2 năm 2020 - CĐCS Trường THCS Suối Đá</t>
  </si>
  <si>
    <t>Chuyển 70% KPCĐ quý 2 năm 2020 - CĐCS Trường TH - THCS xã Phan</t>
  </si>
  <si>
    <t>Chuyển 70% KPCĐ quý 2 năm 2020 - CĐCS Trường THCS Bàu Năng</t>
  </si>
  <si>
    <t>Chuyển 70% KPCĐ quý 2 năm 2020 - CĐCS Trường THCS Chà Là</t>
  </si>
  <si>
    <t>Chuyển 70% KPCĐ quý 2 năm 2020 - CĐCS Trường THCS Cầu Khởi</t>
  </si>
  <si>
    <t>Chuyển 70% KPCĐ quý 2 năm 2020 - CĐCS Trường THCS Truông Mít</t>
  </si>
  <si>
    <t>Chuyển 70% KPCĐ quý 2 năm 2020 - CĐCS Trường THCS Phước Ninh</t>
  </si>
  <si>
    <t>Chuyển 70% KPCĐ quý 2 năm 2020 - CĐCS Trường THCS Phước Minh</t>
  </si>
  <si>
    <t>Chuyển 70% KPCĐ quý 2 năm 2020 - CĐCS Trường THCS Lộc Ninh</t>
  </si>
  <si>
    <t>Chuyển 70% KPCĐ quý 2 năm 2020 - CĐCS Phòng Giáo dục - Đào tạo</t>
  </si>
  <si>
    <t>Chuyển 70% KPCĐ quý 2 năm 2020 - CĐCS Trung tâm giáo dục thường xuyên</t>
  </si>
  <si>
    <t>vhtt</t>
  </si>
  <si>
    <t xml:space="preserve">                                                CĐCS QUÝ IV NĂM 2019</t>
  </si>
  <si>
    <t xml:space="preserve">        Đề nghị các CĐCS hoàn thành việc nộp 40% đoàn phí công đoàn tạm tính về tài khoản của LĐLĐ huyện trước ngày 30/8/2020</t>
  </si>
  <si>
    <t>CẤP 69% KPCĐ QUÝ IV</t>
  </si>
  <si>
    <t>40% ĐPCĐ QUÝ IV</t>
  </si>
  <si>
    <t xml:space="preserve">       Các CĐCS liên hệ ngân hàng nhận giấy báo có số tiền KPCĐ quý IV để làm chứng từ nhập phần mềm</t>
  </si>
  <si>
    <t>Chuyển 69% KPCĐ quý IV/2019</t>
  </si>
  <si>
    <t>Chuyển 69% KPCĐ quý III + quý IV/2019</t>
  </si>
  <si>
    <t>Chuyển 69% KPCĐ quý III+ quý IV/2019</t>
  </si>
  <si>
    <t>Chuyển 69% KPCĐ tháng 9 + quý IV/2019</t>
  </si>
  <si>
    <t>Chuyển 69% KPCĐ quý IV/2019 và 70% KPCĐ tháng 1/2020</t>
  </si>
  <si>
    <t>Chuyển 69% KPCĐ tháng 9+ tháng 10/2019</t>
  </si>
  <si>
    <t xml:space="preserve">                                                CĐCS QUÝ III NĂM 2020</t>
  </si>
  <si>
    <t>CẤP 70% KPCĐ QUÝ III</t>
  </si>
  <si>
    <t>40% ĐPCĐ QUÝ III</t>
  </si>
  <si>
    <t>cbd</t>
  </si>
  <si>
    <t>CĐCS Các Ban Đảng</t>
  </si>
  <si>
    <t>qd</t>
  </si>
  <si>
    <t>Trung tâm phát triển quỹ đất</t>
  </si>
  <si>
    <t xml:space="preserve">       Các CĐCS liên hệ ngân hàng nhận giấy báo có số tiền KPCĐ quý III để làm chứng từ nhập phần mềm</t>
  </si>
  <si>
    <t xml:space="preserve">        Đề nghị các CĐCS hoàn thành việc nộp 40% đoàn phí công đoàn tạm tính về tài khoản của LĐLĐ huyện trước ngày 30/10/2020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</si>
</sst>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8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Border="1" applyAlignment="1"/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164" fontId="0" fillId="3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wrapText="1"/>
    </xf>
    <xf numFmtId="0" fontId="9" fillId="2" borderId="1" xfId="0" applyFont="1" applyFill="1" applyBorder="1"/>
    <xf numFmtId="0" fontId="4" fillId="2" borderId="1" xfId="0" applyFont="1" applyFill="1" applyBorder="1"/>
    <xf numFmtId="164" fontId="5" fillId="3" borderId="1" xfId="0" applyNumberFormat="1" applyFont="1" applyFill="1" applyBorder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164" fontId="0" fillId="2" borderId="0" xfId="1" applyNumberFormat="1" applyFont="1" applyFill="1"/>
    <xf numFmtId="164" fontId="0" fillId="2" borderId="0" xfId="0" applyNumberFormat="1" applyFont="1" applyFill="1"/>
    <xf numFmtId="0" fontId="5" fillId="2" borderId="1" xfId="0" applyFont="1" applyFill="1" applyBorder="1" applyAlignment="1">
      <alignment horizontal="center" vertical="center" wrapText="1"/>
    </xf>
    <xf numFmtId="3" fontId="4" fillId="5" borderId="1" xfId="2" applyNumberFormat="1" applyFont="1" applyFill="1" applyBorder="1" applyAlignment="1">
      <alignment horizontal="center" vertical="center" wrapText="1"/>
    </xf>
    <xf numFmtId="164" fontId="0" fillId="5" borderId="1" xfId="0" applyNumberFormat="1" applyFont="1" applyFill="1" applyBorder="1"/>
    <xf numFmtId="164" fontId="5" fillId="5" borderId="1" xfId="0" applyNumberFormat="1" applyFont="1" applyFill="1" applyBorder="1"/>
    <xf numFmtId="0" fontId="2" fillId="2" borderId="2" xfId="0" applyFont="1" applyFill="1" applyBorder="1" applyAlignment="1"/>
    <xf numFmtId="0" fontId="13" fillId="2" borderId="0" xfId="0" applyFont="1" applyFill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Border="1" applyAlignment="1"/>
    <xf numFmtId="0" fontId="15" fillId="2" borderId="0" xfId="0" applyFont="1" applyFill="1" applyBorder="1" applyAlignment="1"/>
    <xf numFmtId="0" fontId="15" fillId="0" borderId="0" xfId="0" applyFont="1" applyBorder="1" applyAlignment="1"/>
    <xf numFmtId="0" fontId="9" fillId="6" borderId="1" xfId="0" applyFont="1" applyFill="1" applyBorder="1" applyAlignment="1">
      <alignment horizontal="left" vertical="center" wrapText="1"/>
    </xf>
    <xf numFmtId="43" fontId="0" fillId="2" borderId="0" xfId="0" applyNumberFormat="1" applyFont="1" applyFill="1"/>
    <xf numFmtId="0" fontId="0" fillId="2" borderId="1" xfId="0" applyFont="1" applyFill="1" applyBorder="1" applyAlignmen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U%20KPC&#272;%20C&#272;CS%20NG&#192;NH%20HUY&#7878;N-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"/>
      <sheetName val="T02"/>
      <sheetName val="T03"/>
      <sheetName val="QUÝ I"/>
      <sheetName val="Cấp KPCĐ"/>
      <sheetName val="T04"/>
      <sheetName val="T05"/>
      <sheetName val="T06"/>
      <sheetName val="QUÝ II"/>
      <sheetName val="Cấp KPCĐ -II"/>
      <sheetName val="T07"/>
      <sheetName val="T08"/>
      <sheetName val="T09"/>
      <sheetName val="QUÝ III"/>
      <sheetName val="Cấp KPCĐ-III"/>
      <sheetName val="in phiếu"/>
      <sheetName val="danh mục"/>
      <sheetName val="T10"/>
      <sheetName val="T11"/>
      <sheetName val="t12"/>
      <sheetName val="QUÝ IV"/>
      <sheetName val="tổng hợp 40%"/>
      <sheetName val="tổng hợp 2%"/>
      <sheetName val="QUÝ 4"/>
      <sheetName val="phụ nữ biên cương"/>
      <sheetName val="tiết giảm"/>
      <sheetName val="QUÝ IV-17"/>
      <sheetName val="tổng hợp 68%"/>
      <sheetName val="lương"/>
      <sheetName val="Sheet3"/>
      <sheetName val="tổng"/>
      <sheetName val="Sheet2"/>
      <sheetName val="PT"/>
      <sheetName val="PC"/>
      <sheetName val="Sheet1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 t="str">
            <v>tc</v>
          </cell>
          <cell r="C4">
            <v>1028303</v>
          </cell>
          <cell r="D4" t="str">
            <v>Phòng Tài chinh - kế hoạch</v>
          </cell>
          <cell r="E4">
            <v>1386773</v>
          </cell>
          <cell r="F4">
            <v>396220.85714285716</v>
          </cell>
          <cell r="G4" t="str">
            <v>Chuyển 70% KPCĐ quý 3 năm 2020 - CĐCS Phòng Tài chính - KH</v>
          </cell>
        </row>
        <row r="5">
          <cell r="B5" t="str">
            <v>nn</v>
          </cell>
          <cell r="C5">
            <v>1027700</v>
          </cell>
          <cell r="D5" t="str">
            <v>Phòng Nông nhiệp PTNT</v>
          </cell>
          <cell r="E5">
            <v>1079505</v>
          </cell>
          <cell r="F5">
            <v>308430</v>
          </cell>
          <cell r="G5" t="str">
            <v xml:space="preserve">Chuyển 70% KPCĐ quý 3 năm 2020 - CĐCS Phòng Nông nghiệp PTNT </v>
          </cell>
        </row>
        <row r="6">
          <cell r="B6" t="str">
            <v>ktht</v>
          </cell>
          <cell r="C6">
            <v>1023473</v>
          </cell>
          <cell r="D6" t="str">
            <v>Phòng Kinh tế - Hạ tầng</v>
          </cell>
          <cell r="E6">
            <v>1212800</v>
          </cell>
          <cell r="F6">
            <v>346514.28571428574</v>
          </cell>
          <cell r="G6" t="str">
            <v>Chuyển 70% KPCĐ quý 3 năm 2020 - CĐCS Phòng Kinh tế - Hạ tầng</v>
          </cell>
        </row>
        <row r="7">
          <cell r="B7" t="str">
            <v>vh</v>
          </cell>
          <cell r="C7">
            <v>1028237</v>
          </cell>
          <cell r="D7" t="str">
            <v>Phòng Văn hoá - Thông tin</v>
          </cell>
          <cell r="E7">
            <v>2152626</v>
          </cell>
          <cell r="F7">
            <v>615036</v>
          </cell>
          <cell r="G7" t="str">
            <v>Chuyển 70% KPCĐ quý 3 năm 2020 - CĐCS Phòng Văn hoá - Thông tin</v>
          </cell>
        </row>
        <row r="8">
          <cell r="B8" t="str">
            <v>vhtt</v>
          </cell>
          <cell r="C8">
            <v>1116164</v>
          </cell>
          <cell r="D8" t="str">
            <v>Trung tâm văn hoá - Thể thao - Đài truyền thanh</v>
          </cell>
          <cell r="E8">
            <v>4924984</v>
          </cell>
          <cell r="F8">
            <v>1407138.2857142857</v>
          </cell>
          <cell r="G8" t="str">
            <v>Chuyển 70% KPCĐ quý 2 + quý 3 năm 2020 - CĐCS TTVHTT và truyền thanh huyện</v>
          </cell>
        </row>
        <row r="9">
          <cell r="B9" t="str">
            <v>tt</v>
          </cell>
          <cell r="C9">
            <v>1028243</v>
          </cell>
          <cell r="D9" t="str">
            <v>Thanh Tra</v>
          </cell>
          <cell r="E9">
            <v>808235</v>
          </cell>
          <cell r="F9">
            <v>230924.28571428574</v>
          </cell>
          <cell r="G9" t="str">
            <v>Chuyển 70% KPCĐ quý 3 năm 2020 - CĐCS Thanh Tra</v>
          </cell>
        </row>
        <row r="10">
          <cell r="B10" t="str">
            <v>ub</v>
          </cell>
          <cell r="C10">
            <v>1028232</v>
          </cell>
          <cell r="D10" t="str">
            <v>Văn phòng HĐND-UBND</v>
          </cell>
          <cell r="E10">
            <v>8223561</v>
          </cell>
          <cell r="F10">
            <v>2349588.8571428573</v>
          </cell>
          <cell r="G10" t="str">
            <v>Chuyển 70% KPCĐ quý 3 năm 2020 - CĐCS Văn phòng HĐND-UBND</v>
          </cell>
        </row>
        <row r="11">
          <cell r="B11" t="str">
            <v>hu</v>
          </cell>
          <cell r="C11">
            <v>1028408</v>
          </cell>
          <cell r="D11" t="str">
            <v>Văn phòng Huyện ủy</v>
          </cell>
          <cell r="E11">
            <v>2981546</v>
          </cell>
          <cell r="F11">
            <v>851870.28571428568</v>
          </cell>
          <cell r="G11" t="str">
            <v>Chuyển 70% KPCĐ quý 3 năm 2020 - CĐCS Văn phòng Huyện ủy</v>
          </cell>
        </row>
        <row r="12">
          <cell r="B12" t="str">
            <v>cbd</v>
          </cell>
          <cell r="C12" t="str">
            <v>btc</v>
          </cell>
          <cell r="D12" t="str">
            <v>CĐCS Các Ban Đảng</v>
          </cell>
          <cell r="E12">
            <v>23086509</v>
          </cell>
          <cell r="F12">
            <v>6596145.4285714291</v>
          </cell>
          <cell r="G12" t="str">
            <v>Chuyển 69% KPCĐ quý 4/2019 và 70% KPCĐ 9 tháng đầu năm 2020 - CĐCS Các Ban Đảng huyện</v>
          </cell>
        </row>
        <row r="13">
          <cell r="B13" t="str">
            <v>mtdt</v>
          </cell>
          <cell r="C13">
            <v>1028330</v>
          </cell>
          <cell r="D13" t="str">
            <v>CĐCS Mặt trận và các đoàn thể</v>
          </cell>
          <cell r="E13">
            <v>4177511</v>
          </cell>
          <cell r="F13">
            <v>1193574.5714285716</v>
          </cell>
          <cell r="G13" t="str">
            <v>Chuyển 70% KPCĐ quý 3 năm 2020 - CĐCS MTTQVN và các đoàn thể</v>
          </cell>
        </row>
        <row r="14">
          <cell r="B14" t="str">
            <v>nv</v>
          </cell>
          <cell r="C14">
            <v>1028320</v>
          </cell>
          <cell r="D14" t="str">
            <v>Phòng nội vụ</v>
          </cell>
          <cell r="E14">
            <v>1748970</v>
          </cell>
          <cell r="F14">
            <v>499705.71428571432</v>
          </cell>
          <cell r="G14" t="str">
            <v xml:space="preserve">Chuyển 70% KPCĐ quý 3 năm 2020 - CĐCS Phòng Nội vụ </v>
          </cell>
        </row>
        <row r="15">
          <cell r="B15" t="str">
            <v>tbxh</v>
          </cell>
          <cell r="C15">
            <v>1028327</v>
          </cell>
          <cell r="D15" t="str">
            <v>Phòng LĐTBXH</v>
          </cell>
          <cell r="E15">
            <v>1722879</v>
          </cell>
          <cell r="F15">
            <v>492251.14285714284</v>
          </cell>
          <cell r="G15" t="str">
            <v>Chuyển 70% KPCĐ quý 3 năm 2020 - CĐCS Phòng Lao động Thương binh - Xã hội</v>
          </cell>
        </row>
        <row r="16">
          <cell r="B16" t="str">
            <v>qd</v>
          </cell>
          <cell r="C16">
            <v>1086548</v>
          </cell>
          <cell r="D16" t="str">
            <v>Trung tâm phát triển quỹ đất</v>
          </cell>
          <cell r="E16">
            <v>5888739</v>
          </cell>
          <cell r="F16">
            <v>1682496.8571428573</v>
          </cell>
          <cell r="G16" t="str">
            <v>Chuyển 69% KPCĐ quý 4/2019 và 70% tháng 1 - tháng 4 và tháng 6 - tháng 9 năm 2020</v>
          </cell>
        </row>
        <row r="17">
          <cell r="B17" t="str">
            <v>yt</v>
          </cell>
          <cell r="C17">
            <v>1029327</v>
          </cell>
          <cell r="D17" t="str">
            <v>Phòng Y tế</v>
          </cell>
          <cell r="E17">
            <v>1592705</v>
          </cell>
          <cell r="F17">
            <v>455058.57142857148</v>
          </cell>
          <cell r="G17" t="str">
            <v>Chuyển 70% KPCĐ quý 3 năm 2020 - CĐCS Phòng Y tế</v>
          </cell>
        </row>
        <row r="18">
          <cell r="B18" t="str">
            <v>tn</v>
          </cell>
          <cell r="C18">
            <v>1028325</v>
          </cell>
          <cell r="D18" t="str">
            <v>Phòng Tài nguyên môi trường</v>
          </cell>
          <cell r="E18">
            <v>2660024</v>
          </cell>
          <cell r="F18">
            <v>760006.85714285728</v>
          </cell>
          <cell r="G18" t="str">
            <v>Chuyển 70% KPCĐ quý 3 năm 2020 - CĐCS Phòng Tài nguyên - Môi trường</v>
          </cell>
        </row>
        <row r="19">
          <cell r="B19" t="str">
            <v>xd</v>
          </cell>
          <cell r="C19">
            <v>3021420</v>
          </cell>
          <cell r="D19" t="str">
            <v>Ban quản lý đầu tư xây dựng</v>
          </cell>
          <cell r="E19">
            <v>0</v>
          </cell>
          <cell r="F19">
            <v>0</v>
          </cell>
          <cell r="G19" t="str">
            <v>Chuyển 70% KPCĐ quý 3 năm 2020 - CĐCS Ban quản lý đầu tư xây dựng</v>
          </cell>
        </row>
        <row r="20">
          <cell r="B20" t="str">
            <v>vks</v>
          </cell>
          <cell r="C20">
            <v>1053618</v>
          </cell>
          <cell r="D20" t="str">
            <v>Viện Kiểm sát</v>
          </cell>
          <cell r="E20">
            <v>3670246</v>
          </cell>
          <cell r="F20">
            <v>1048641.7142857143</v>
          </cell>
          <cell r="G20" t="str">
            <v>Chuyển 70% KPCĐ quý 3 năm 2020 - CĐCS Viện Kiểm sát</v>
          </cell>
        </row>
        <row r="21">
          <cell r="B21" t="str">
            <v>ta</v>
          </cell>
          <cell r="C21">
            <v>1054872</v>
          </cell>
          <cell r="D21" t="str">
            <v>Toà án</v>
          </cell>
          <cell r="E21">
            <v>5442219</v>
          </cell>
          <cell r="F21">
            <v>1554919.7142857146</v>
          </cell>
          <cell r="G21" t="str">
            <v>Chuyển 70% KPCĐ quý 3 năm 2020 - CĐCS Toà án</v>
          </cell>
        </row>
        <row r="22">
          <cell r="B22" t="str">
            <v>kb</v>
          </cell>
          <cell r="C22">
            <v>1055398</v>
          </cell>
          <cell r="D22" t="str">
            <v>Kho Bạc</v>
          </cell>
          <cell r="E22">
            <v>2287868</v>
          </cell>
          <cell r="F22">
            <v>653676.57142857148</v>
          </cell>
          <cell r="G22" t="str">
            <v>Chuyển 70% KPCĐ quý 3 năm 2020 - CĐCS Kho Bạc</v>
          </cell>
        </row>
        <row r="23">
          <cell r="B23" t="str">
            <v>ds</v>
          </cell>
          <cell r="C23">
            <v>1051472</v>
          </cell>
          <cell r="D23" t="str">
            <v>Chi cục Thi hành án dân sự</v>
          </cell>
          <cell r="E23">
            <v>3726386</v>
          </cell>
          <cell r="F23">
            <v>1064681.7142857143</v>
          </cell>
          <cell r="G23" t="str">
            <v>Chuyển 70% KPCĐ quý 3 năm 2020 - CĐCS Chi cục Thi hành án dân sự</v>
          </cell>
        </row>
        <row r="24">
          <cell r="B24" t="str">
            <v>ubtt</v>
          </cell>
          <cell r="C24">
            <v>1030628</v>
          </cell>
          <cell r="D24" t="str">
            <v>Thị Trấn</v>
          </cell>
          <cell r="E24">
            <v>0</v>
          </cell>
          <cell r="F24">
            <v>0</v>
          </cell>
          <cell r="G24" t="str">
            <v>Chuyển 70% KPCĐ quý 3 năm 2020 - CĐCS Thị Trấn</v>
          </cell>
        </row>
        <row r="25">
          <cell r="B25" t="str">
            <v>xsd</v>
          </cell>
          <cell r="C25">
            <v>1030617</v>
          </cell>
          <cell r="D25" t="str">
            <v>Xã Suối Đá</v>
          </cell>
          <cell r="E25">
            <v>4852036</v>
          </cell>
          <cell r="F25">
            <v>1386296</v>
          </cell>
          <cell r="G25" t="str">
            <v>Chuyển 70% KPCĐ quý 3 năm 2020 - CĐCS Xã Suối Đá</v>
          </cell>
        </row>
        <row r="26">
          <cell r="B26" t="str">
            <v>xp</v>
          </cell>
          <cell r="C26">
            <v>1030618</v>
          </cell>
          <cell r="D26" t="str">
            <v>Xã Phan</v>
          </cell>
          <cell r="E26">
            <v>4184725</v>
          </cell>
          <cell r="F26">
            <v>1195635.7142857143</v>
          </cell>
          <cell r="G26" t="str">
            <v>Chuyển 70% KPCĐ quý 3 năm 2020 - CĐCS Xã Phan</v>
          </cell>
        </row>
        <row r="27">
          <cell r="B27" t="str">
            <v>xbn</v>
          </cell>
          <cell r="C27">
            <v>1030621</v>
          </cell>
          <cell r="D27" t="str">
            <v>Xã Bàu Năng</v>
          </cell>
          <cell r="E27">
            <v>4646565</v>
          </cell>
          <cell r="F27">
            <v>1327590</v>
          </cell>
          <cell r="G27" t="str">
            <v>Chuyển 70% KPCĐ quý 3 năm 2020 - CĐCS Xã Bàu Năng</v>
          </cell>
        </row>
        <row r="28">
          <cell r="B28" t="str">
            <v>xcl</v>
          </cell>
          <cell r="C28">
            <v>1030622</v>
          </cell>
          <cell r="D28" t="str">
            <v>Xã Chà Là</v>
          </cell>
          <cell r="E28">
            <v>7200081</v>
          </cell>
          <cell r="F28">
            <v>2057166</v>
          </cell>
          <cell r="G28" t="str">
            <v>Chuyển 70% KPCĐ quý 2 + quý 3 năm 2020 - CĐCS Xã Chà Là</v>
          </cell>
        </row>
        <row r="29">
          <cell r="B29" t="str">
            <v>xck</v>
          </cell>
          <cell r="C29">
            <v>1030386</v>
          </cell>
          <cell r="D29" t="str">
            <v>Xã Cầu Khởi</v>
          </cell>
          <cell r="E29">
            <v>7478428</v>
          </cell>
          <cell r="F29">
            <v>2136693.7142857141</v>
          </cell>
          <cell r="G29" t="str">
            <v>Chuyển 70% KPCĐ quý 3 năm 2020 - CĐCS Xã Cầu Khởi</v>
          </cell>
        </row>
        <row r="30">
          <cell r="B30" t="str">
            <v>xtm</v>
          </cell>
          <cell r="C30">
            <v>1030614</v>
          </cell>
          <cell r="D30" t="str">
            <v>Xã Truông Mít</v>
          </cell>
          <cell r="E30">
            <v>5220424</v>
          </cell>
          <cell r="F30">
            <v>1491549.7142857146</v>
          </cell>
          <cell r="G30" t="str">
            <v>Chuyển 70% KPCĐ quý 3 năm 2020 - CĐCS Xã Truông Mít</v>
          </cell>
        </row>
        <row r="31">
          <cell r="B31" t="str">
            <v>xln</v>
          </cell>
          <cell r="C31">
            <v>1030613</v>
          </cell>
          <cell r="D31" t="str">
            <v>Xã Lộc Ninh</v>
          </cell>
          <cell r="E31">
            <v>4641400</v>
          </cell>
          <cell r="F31">
            <v>1326114.2857142857</v>
          </cell>
          <cell r="G31" t="str">
            <v>Chuyển 70% KPCĐ quý 3 năm 2020 - CĐCS Xã Lộc Ninh</v>
          </cell>
        </row>
        <row r="32">
          <cell r="B32" t="str">
            <v>xbc</v>
          </cell>
          <cell r="C32">
            <v>1030612</v>
          </cell>
          <cell r="D32" t="str">
            <v>Xã Bến Củi</v>
          </cell>
          <cell r="E32">
            <v>3896231</v>
          </cell>
          <cell r="F32">
            <v>1113208.857142857</v>
          </cell>
          <cell r="G32" t="str">
            <v>Chuyển 70% KPCĐ quý 3 năm 2020 - CĐCS Xã Bến Củi</v>
          </cell>
        </row>
        <row r="33">
          <cell r="B33" t="str">
            <v>xpm</v>
          </cell>
          <cell r="C33">
            <v>1030620</v>
          </cell>
          <cell r="D33" t="str">
            <v>Xã Phước Minh</v>
          </cell>
          <cell r="E33">
            <v>5158887</v>
          </cell>
          <cell r="F33">
            <v>1473967.7142857146</v>
          </cell>
          <cell r="G33" t="str">
            <v>Chuyển 70% KPCĐ quý 3 năm 2020 - CĐCS Xã Phước Minh</v>
          </cell>
        </row>
        <row r="34">
          <cell r="B34" t="str">
            <v>xpn</v>
          </cell>
          <cell r="C34">
            <v>1030619</v>
          </cell>
          <cell r="D34" t="str">
            <v>Xã Phước Ninh</v>
          </cell>
          <cell r="E34">
            <v>4685990</v>
          </cell>
          <cell r="F34">
            <v>1338854.2857142857</v>
          </cell>
          <cell r="G34" t="str">
            <v>Chuyển 70% KPCĐ quý 3 năm 2020 - CĐCS Xã Phước Ninh</v>
          </cell>
        </row>
        <row r="35">
          <cell r="B35" t="str">
            <v>mnhd</v>
          </cell>
          <cell r="C35">
            <v>1101915</v>
          </cell>
          <cell r="D35" t="str">
            <v>Trường mầm non Hướng Dương</v>
          </cell>
          <cell r="E35">
            <v>6230411</v>
          </cell>
          <cell r="F35">
            <v>1780117.4285714289</v>
          </cell>
          <cell r="G35" t="str">
            <v>Chuyển 70% KPCĐ quý 3 năm 2020 - CĐCS Trường mầm non Hướng Dương</v>
          </cell>
        </row>
        <row r="36">
          <cell r="B36" t="str">
            <v>mn20</v>
          </cell>
          <cell r="C36">
            <v>1109044</v>
          </cell>
          <cell r="D36" t="str">
            <v>Trường mầm non 20-11</v>
          </cell>
          <cell r="E36">
            <v>7703135</v>
          </cell>
          <cell r="F36">
            <v>2200895.7142857141</v>
          </cell>
          <cell r="G36" t="str">
            <v>Chuyển 70% KPCĐ quý 3 năm 2020 - CĐCS Trường mầm non 20-11</v>
          </cell>
        </row>
        <row r="37">
          <cell r="B37" t="str">
            <v>mnpn</v>
          </cell>
          <cell r="C37">
            <v>1109047</v>
          </cell>
          <cell r="D37" t="str">
            <v>Trường mầm non Phước Ninh</v>
          </cell>
          <cell r="E37">
            <v>3928566</v>
          </cell>
          <cell r="F37">
            <v>1122447.4285714286</v>
          </cell>
          <cell r="G37" t="str">
            <v>Chuyển 70% KPCĐ quý 3 năm 2020 - CĐCS Trường mầm non Phước Ninh</v>
          </cell>
        </row>
        <row r="38">
          <cell r="B38" t="str">
            <v>mnpm</v>
          </cell>
          <cell r="C38">
            <v>1112525</v>
          </cell>
          <cell r="D38" t="str">
            <v>Trường mầm non Phước Minh</v>
          </cell>
          <cell r="E38">
            <v>5235238</v>
          </cell>
          <cell r="F38">
            <v>1495782.2857142857</v>
          </cell>
          <cell r="G38" t="str">
            <v>Chuyển 70% KPCĐ quý 3 năm 2020 - CĐCS Trường mầm non Phước Minh</v>
          </cell>
        </row>
        <row r="39">
          <cell r="B39" t="str">
            <v>mnbc</v>
          </cell>
          <cell r="C39">
            <v>1112527</v>
          </cell>
          <cell r="D39" t="str">
            <v>Trường mầm non Bến Củi</v>
          </cell>
          <cell r="E39">
            <v>3901337</v>
          </cell>
          <cell r="F39">
            <v>1114667.7142857143</v>
          </cell>
          <cell r="G39" t="str">
            <v>Chuyển 70% KPCĐ quý 3 năm 2020 - CĐCS Trường mầm non Bến Củi</v>
          </cell>
        </row>
        <row r="40">
          <cell r="B40" t="str">
            <v>mnck</v>
          </cell>
          <cell r="C40">
            <v>1112530</v>
          </cell>
          <cell r="D40" t="str">
            <v>Trường mầm non Cầu Khởi</v>
          </cell>
          <cell r="E40">
            <v>4312707</v>
          </cell>
          <cell r="F40">
            <v>1232202</v>
          </cell>
          <cell r="G40" t="str">
            <v>Chuyển 70% KPCĐ quý 3 năm 2020 - CĐCS Trường mầm non Cầu Khởi</v>
          </cell>
        </row>
        <row r="41">
          <cell r="B41" t="str">
            <v>mnsd</v>
          </cell>
          <cell r="C41">
            <v>1112534</v>
          </cell>
          <cell r="D41" t="str">
            <v>Trường mầm non Suối Đ</v>
          </cell>
          <cell r="E41">
            <v>5316085</v>
          </cell>
          <cell r="F41">
            <v>1518881.4285714286</v>
          </cell>
          <cell r="G41" t="str">
            <v>Chuyển 70% KPCĐ quý 3 năm 2020 - CĐCS Trường mầm non Suối Đá</v>
          </cell>
        </row>
        <row r="42">
          <cell r="B42" t="str">
            <v>mgxp</v>
          </cell>
          <cell r="C42">
            <v>1112528</v>
          </cell>
          <cell r="D42" t="str">
            <v>Trường mẫu giáo Phan</v>
          </cell>
          <cell r="E42">
            <v>3893589</v>
          </cell>
          <cell r="F42">
            <v>1112454</v>
          </cell>
          <cell r="G42" t="str">
            <v>Chuyển 70% KPCĐ quý 3 năm 2020 - CĐCS Trường mẫu giáo Phan</v>
          </cell>
        </row>
        <row r="43">
          <cell r="B43" t="str">
            <v>mgtm</v>
          </cell>
          <cell r="C43">
            <v>1112531</v>
          </cell>
          <cell r="D43" t="str">
            <v>Trường mẫu giáo Truông Mít</v>
          </cell>
          <cell r="E43">
            <v>4754443</v>
          </cell>
          <cell r="F43">
            <v>1358412.2857142857</v>
          </cell>
          <cell r="G43" t="str">
            <v>Chuyển 70% KPCĐ quý 3 năm 2020 - CĐCS Trường mẫu giáo Truông Mít</v>
          </cell>
        </row>
        <row r="44">
          <cell r="B44" t="str">
            <v>mgln</v>
          </cell>
          <cell r="C44">
            <v>1112532</v>
          </cell>
          <cell r="D44" t="str">
            <v>Trường mẫu giáo Lộc Ninh</v>
          </cell>
          <cell r="E44">
            <v>2630379</v>
          </cell>
          <cell r="F44">
            <v>751536.85714285728</v>
          </cell>
          <cell r="G44" t="str">
            <v>Chuyển 70% KPCĐ quý 3 năm 2020 - CĐCS Trường mẫu giáo Lộc Ninh</v>
          </cell>
        </row>
        <row r="45">
          <cell r="B45" t="str">
            <v>mgcl</v>
          </cell>
          <cell r="C45">
            <v>1112533</v>
          </cell>
          <cell r="D45" t="str">
            <v>Trường mẫu giáo Chà Là</v>
          </cell>
          <cell r="E45">
            <v>3951625</v>
          </cell>
          <cell r="F45">
            <v>1129035.7142857143</v>
          </cell>
          <cell r="G45" t="str">
            <v>Chuyển 70% KPCĐ quý 3 năm 2020 - CĐCS Trường mẫu giáo Chà Là</v>
          </cell>
        </row>
        <row r="46">
          <cell r="B46" t="str">
            <v>thtmb</v>
          </cell>
          <cell r="C46">
            <v>1109045</v>
          </cell>
          <cell r="D46" t="str">
            <v>Trường tiểu học Truông Mít B</v>
          </cell>
          <cell r="E46">
            <v>10142878</v>
          </cell>
          <cell r="F46">
            <v>2897965.1428571432</v>
          </cell>
          <cell r="G46" t="str">
            <v>Chuyển 70% KPCĐ quý 3 năm 2020 - CĐCS Trường tiểu học Truông Mít B</v>
          </cell>
        </row>
        <row r="47">
          <cell r="B47" t="str">
            <v>thnh</v>
          </cell>
          <cell r="C47">
            <v>1109046</v>
          </cell>
          <cell r="D47" t="str">
            <v>Trường tiểu học Ninh Hưng</v>
          </cell>
          <cell r="E47">
            <v>5422664</v>
          </cell>
          <cell r="F47">
            <v>1549332.5714285716</v>
          </cell>
          <cell r="G47" t="str">
            <v>Chuyển 70% KPCĐ quý 3 năm 2020 - CĐCS Trường tiểu học Ninh Hưng</v>
          </cell>
        </row>
        <row r="48">
          <cell r="B48" t="str">
            <v>thln</v>
          </cell>
          <cell r="C48">
            <v>1112518</v>
          </cell>
          <cell r="D48" t="str">
            <v>Trường tiểu học Lộc Ninh</v>
          </cell>
          <cell r="E48">
            <v>9279243</v>
          </cell>
          <cell r="F48">
            <v>2651212.2857142859</v>
          </cell>
          <cell r="G48" t="str">
            <v>Chuyển 70% KPCĐ quý 3 năm 2020 - CĐCS Trường tiểu học Lộc Ninh</v>
          </cell>
        </row>
        <row r="49">
          <cell r="B49" t="str">
            <v>thbl</v>
          </cell>
          <cell r="C49">
            <v>1112520</v>
          </cell>
          <cell r="D49" t="str">
            <v>Trường tiểu học Bình Linh</v>
          </cell>
          <cell r="E49">
            <v>7444497</v>
          </cell>
          <cell r="F49">
            <v>2126999.1428571432</v>
          </cell>
          <cell r="G49" t="str">
            <v>Chuyển 70% KPCĐ quý 3 năm 2020 - CĐCS Trường tiểu học Bình Linh</v>
          </cell>
        </row>
        <row r="50">
          <cell r="B50" t="str">
            <v>thph</v>
          </cell>
          <cell r="C50">
            <v>1112522</v>
          </cell>
          <cell r="D50" t="str">
            <v>Trường tiểu học Phước Hội</v>
          </cell>
          <cell r="E50">
            <v>0</v>
          </cell>
          <cell r="F50">
            <v>0</v>
          </cell>
          <cell r="G50" t="str">
            <v>Chuyển 70% KPCĐ quý 3 năm 2020 - CĐCS Trường tiểu học Phước Hội</v>
          </cell>
        </row>
        <row r="51">
          <cell r="B51" t="str">
            <v>thtma</v>
          </cell>
          <cell r="C51">
            <v>1112516</v>
          </cell>
          <cell r="D51" t="str">
            <v>Trường tiểu học Truông Mít A</v>
          </cell>
          <cell r="E51">
            <v>12506304</v>
          </cell>
          <cell r="F51">
            <v>3573229.7142857146</v>
          </cell>
          <cell r="G51" t="str">
            <v>Chuyển 70% KPCĐ quý 3 năm 2020 - CĐCS Trường tiểu học Truông Mít A</v>
          </cell>
        </row>
        <row r="52">
          <cell r="B52" t="str">
            <v>thpna</v>
          </cell>
          <cell r="C52">
            <v>1112512</v>
          </cell>
          <cell r="D52" t="str">
            <v>Trường tiểu học Phước Ninh A</v>
          </cell>
          <cell r="E52">
            <v>6975846</v>
          </cell>
          <cell r="F52">
            <v>1993098.8571428573</v>
          </cell>
          <cell r="G52" t="str">
            <v>Chuyển 70% KPCĐ quý 3 năm 2020 - CĐCS Trường tiểu học Phước Ninh A</v>
          </cell>
        </row>
        <row r="53">
          <cell r="B53" t="str">
            <v>thpnb</v>
          </cell>
          <cell r="C53">
            <v>1112510</v>
          </cell>
          <cell r="D53" t="str">
            <v>Trường tiểu học Phước Ninh B</v>
          </cell>
          <cell r="E53">
            <v>4679988</v>
          </cell>
          <cell r="F53">
            <v>1337139.4285714286</v>
          </cell>
          <cell r="G53" t="str">
            <v>Chuyển 70% KPCĐ quý 3 năm 2020 - CĐCS Trường tiểu học Phước Ninh B</v>
          </cell>
        </row>
        <row r="54">
          <cell r="B54" t="str">
            <v>thpma</v>
          </cell>
          <cell r="C54">
            <v>1112515</v>
          </cell>
          <cell r="D54" t="str">
            <v>Trường tiểu học Phước Minh A</v>
          </cell>
          <cell r="E54">
            <v>11090386</v>
          </cell>
          <cell r="F54">
            <v>3168681.7142857146</v>
          </cell>
          <cell r="G54" t="str">
            <v>Chuyển 70% KPCĐ quý 3 năm 2020 - CĐCS Trường tiểu học Phước Minh A</v>
          </cell>
        </row>
        <row r="55">
          <cell r="B55" t="str">
            <v>thpmb</v>
          </cell>
          <cell r="C55">
            <v>1112513</v>
          </cell>
          <cell r="D55" t="str">
            <v>Trường tiểu học Phước Minh B</v>
          </cell>
          <cell r="E55">
            <v>5359317</v>
          </cell>
          <cell r="F55">
            <v>1531233.4285714286</v>
          </cell>
          <cell r="G55" t="str">
            <v>Chuyển 70% KPCĐ quý 3 năm 2020 - CĐCS Trường tiểu học Phước Minh B</v>
          </cell>
        </row>
        <row r="56">
          <cell r="B56" t="str">
            <v>thtta</v>
          </cell>
          <cell r="C56">
            <v>1101917</v>
          </cell>
          <cell r="D56" t="str">
            <v>Trường tiểu học Thị Trấn A</v>
          </cell>
          <cell r="E56">
            <v>8933572</v>
          </cell>
          <cell r="F56">
            <v>2552449.1428571432</v>
          </cell>
          <cell r="G56" t="str">
            <v>Chuyển 70% KPCĐ quý 3 năm 2020 - CĐCS Trường tiểu học Thị Trấn A</v>
          </cell>
        </row>
        <row r="57">
          <cell r="B57" t="str">
            <v>thttb</v>
          </cell>
          <cell r="C57">
            <v>1112526</v>
          </cell>
          <cell r="D57" t="str">
            <v>Trường tiểu học Thị Trấn B</v>
          </cell>
          <cell r="E57">
            <v>5363432</v>
          </cell>
          <cell r="F57">
            <v>1532409.142857143</v>
          </cell>
          <cell r="G57" t="str">
            <v>Chuyển 70% KPCĐ quý 3 năm 2020 - CĐCS Trường tiểu học Thị Trấn B</v>
          </cell>
        </row>
        <row r="58">
          <cell r="B58" t="str">
            <v>thbna</v>
          </cell>
          <cell r="C58">
            <v>1112524</v>
          </cell>
          <cell r="D58" t="str">
            <v>Trường tiểu học Bàu Năng A</v>
          </cell>
          <cell r="E58">
            <v>1202390</v>
          </cell>
          <cell r="F58">
            <v>343540</v>
          </cell>
          <cell r="G58" t="str">
            <v>Chuyển 70% KPCĐ tháng 9 năm 2020 - CĐCS Trường tiểu học Bàu Năng A</v>
          </cell>
        </row>
        <row r="59">
          <cell r="B59" t="str">
            <v>thbnb</v>
          </cell>
          <cell r="C59">
            <v>1112523</v>
          </cell>
          <cell r="D59" t="str">
            <v>Trường tiểu học Bàu Năng B</v>
          </cell>
          <cell r="E59">
            <v>9009558</v>
          </cell>
          <cell r="F59">
            <v>2574159.4285714291</v>
          </cell>
          <cell r="G59" t="str">
            <v>Chuyển 70% KPCĐ quý 3 năm 2020 - CĐCS Trường tiểu học Bàu Năng B</v>
          </cell>
        </row>
        <row r="60">
          <cell r="B60" t="str">
            <v>thsda</v>
          </cell>
          <cell r="C60">
            <v>1112521</v>
          </cell>
          <cell r="D60" t="str">
            <v>Trường tiểu học Suối Đá A</v>
          </cell>
          <cell r="E60">
            <v>12501308</v>
          </cell>
          <cell r="F60">
            <v>3571802.2857142859</v>
          </cell>
          <cell r="G60" t="str">
            <v>Chuyển 70% KPCĐ quý 3 năm 2020 - CĐCS Trường tiểu học Suối Đá A</v>
          </cell>
        </row>
        <row r="61">
          <cell r="B61" t="str">
            <v>thsdb</v>
          </cell>
          <cell r="C61">
            <v>1112519</v>
          </cell>
          <cell r="D61" t="str">
            <v>Trường tiểu học Suối Đ B</v>
          </cell>
          <cell r="E61">
            <v>5436885</v>
          </cell>
          <cell r="F61">
            <v>1553395.7142857146</v>
          </cell>
          <cell r="G61" t="str">
            <v>Chuyển 70% KPCĐ quý 3 năm 2020 - CĐCS Trường tiểu học Suối Đá B</v>
          </cell>
        </row>
        <row r="62">
          <cell r="B62" t="str">
            <v>thcka</v>
          </cell>
          <cell r="C62">
            <v>1101920</v>
          </cell>
          <cell r="D62" t="str">
            <v>Trường tiểu học Cầu Khởi A</v>
          </cell>
          <cell r="E62">
            <v>7750862</v>
          </cell>
          <cell r="F62">
            <v>2214532</v>
          </cell>
          <cell r="G62" t="str">
            <v>Chuyển 70% KPCĐ quý 3 năm 2020 - CĐCS Trường tiểu học Cầu Khởi A</v>
          </cell>
        </row>
        <row r="63">
          <cell r="B63" t="str">
            <v>thckb</v>
          </cell>
          <cell r="C63">
            <v>1112514</v>
          </cell>
          <cell r="D63" t="str">
            <v>Trường tiểu học Cầu Khởi B</v>
          </cell>
          <cell r="E63">
            <v>6255292</v>
          </cell>
          <cell r="F63">
            <v>1787226.2857142859</v>
          </cell>
          <cell r="G63" t="str">
            <v>Chuyển 70% KPCĐ quý 3 năm 2020 - CĐCS Trường tiểu học Cầu Khởi B</v>
          </cell>
        </row>
        <row r="64">
          <cell r="B64" t="str">
            <v>cstt</v>
          </cell>
          <cell r="C64">
            <v>1101923</v>
          </cell>
          <cell r="D64" t="str">
            <v>Trường THCS Thị Trấn</v>
          </cell>
          <cell r="E64">
            <v>13180652</v>
          </cell>
          <cell r="F64">
            <v>3765900.5714285718</v>
          </cell>
          <cell r="G64" t="str">
            <v>Chuyển 70% KPCĐ quý 3 năm 2020 - CĐCS Trường THCS Thị Trấn</v>
          </cell>
        </row>
        <row r="65">
          <cell r="B65" t="str">
            <v>cssd</v>
          </cell>
          <cell r="C65">
            <v>1101924</v>
          </cell>
          <cell r="D65" t="str">
            <v>Trường THCS Suối Đ</v>
          </cell>
          <cell r="E65">
            <v>9816710</v>
          </cell>
          <cell r="F65">
            <v>2804774.2857142859</v>
          </cell>
          <cell r="G65" t="str">
            <v>Chuyển 70% KPCĐ quý 3 năm 2020 - CĐCS Trường THCS Suối Đá</v>
          </cell>
        </row>
        <row r="66">
          <cell r="B66" t="str">
            <v>thcsxp</v>
          </cell>
          <cell r="C66">
            <v>1101925</v>
          </cell>
          <cell r="D66" t="str">
            <v>Trường TH - THCS xã Phan</v>
          </cell>
          <cell r="E66">
            <v>15762543</v>
          </cell>
          <cell r="F66">
            <v>4503583.7142857146</v>
          </cell>
          <cell r="G66" t="str">
            <v>Chuyển 70% KPCĐ quý 3 năm 2020 - CĐCS Trường TH - THCS xã Phan</v>
          </cell>
        </row>
        <row r="67">
          <cell r="B67" t="str">
            <v>csbn</v>
          </cell>
          <cell r="C67">
            <v>1101926</v>
          </cell>
          <cell r="D67" t="str">
            <v>Trường THCS Bàu Năng</v>
          </cell>
          <cell r="E67">
            <v>14120418</v>
          </cell>
          <cell r="F67">
            <v>4034405.1428571427</v>
          </cell>
          <cell r="G67" t="str">
            <v>Chuyển 70% KPCĐ quý 3 năm 2020 - CĐCS Trường THCS Bàu Năng</v>
          </cell>
        </row>
        <row r="68">
          <cell r="B68" t="str">
            <v>cscl</v>
          </cell>
          <cell r="C68">
            <v>1101927</v>
          </cell>
          <cell r="D68" t="str">
            <v>Trường THCS Chà Là</v>
          </cell>
          <cell r="E68">
            <v>8544990</v>
          </cell>
          <cell r="F68">
            <v>2441425.7142857141</v>
          </cell>
          <cell r="G68" t="str">
            <v>Chuyển 70% KPCĐ quý 3 năm 2020 - CĐCS Trường THCS Chà Là</v>
          </cell>
        </row>
        <row r="69">
          <cell r="B69" t="str">
            <v>csck</v>
          </cell>
          <cell r="C69">
            <v>1101928</v>
          </cell>
          <cell r="D69" t="str">
            <v>Trường THCS Cầu Khởi</v>
          </cell>
          <cell r="E69">
            <v>10228471</v>
          </cell>
          <cell r="F69">
            <v>2922420.2857142859</v>
          </cell>
          <cell r="G69" t="str">
            <v>Chuyển 70% KPCĐ quý 3 năm 2020 - CĐCS Trường THCS Cầu Khởi</v>
          </cell>
        </row>
        <row r="70">
          <cell r="B70" t="str">
            <v>cstm</v>
          </cell>
          <cell r="C70">
            <v>1101929</v>
          </cell>
          <cell r="D70" t="str">
            <v>Trường THCS Truông Mít</v>
          </cell>
          <cell r="E70">
            <v>13558054</v>
          </cell>
          <cell r="F70">
            <v>3873729.7142857146</v>
          </cell>
          <cell r="G70" t="str">
            <v>Chuyển 70% KPCĐ quý 3 năm 2020 - CĐCS Trường THCS Truông Mít</v>
          </cell>
        </row>
        <row r="71">
          <cell r="B71" t="str">
            <v>csbc</v>
          </cell>
          <cell r="C71">
            <v>1101930</v>
          </cell>
          <cell r="D71" t="str">
            <v>Trường TH - THCS Bến Củi</v>
          </cell>
          <cell r="E71">
            <v>7923521</v>
          </cell>
          <cell r="F71">
            <v>2263863.1428571432</v>
          </cell>
          <cell r="G71" t="str">
            <v>Chuyển 70% KPCĐ tháng 7+ tháng 8 năm 2020 - CĐCS Trường THCS Bến Củi</v>
          </cell>
        </row>
        <row r="72">
          <cell r="B72" t="str">
            <v>cspn</v>
          </cell>
          <cell r="C72">
            <v>1101932</v>
          </cell>
          <cell r="D72" t="str">
            <v>Trường THCS Phước Ninh</v>
          </cell>
          <cell r="E72">
            <v>7870063</v>
          </cell>
          <cell r="F72">
            <v>2248589.4285714286</v>
          </cell>
          <cell r="G72" t="str">
            <v>Chuyển 70% KPCĐ quý 3 năm 2020 - CĐCS Trường THCS Phước Ninh</v>
          </cell>
        </row>
        <row r="73">
          <cell r="B73" t="str">
            <v>cspm</v>
          </cell>
          <cell r="C73">
            <v>1101931</v>
          </cell>
          <cell r="D73" t="str">
            <v>Trường THCS Phước Minh</v>
          </cell>
          <cell r="E73">
            <v>8458003</v>
          </cell>
          <cell r="F73">
            <v>2416572.2857142859</v>
          </cell>
          <cell r="G73" t="str">
            <v>Chuyển 70% KPCĐ quý 3 năm 2020 - CĐCS Trường THCS Phước Minh</v>
          </cell>
        </row>
        <row r="74">
          <cell r="B74" t="str">
            <v>csln</v>
          </cell>
          <cell r="C74">
            <v>1101933</v>
          </cell>
          <cell r="D74" t="str">
            <v>Trường THCS Lộc Ninh</v>
          </cell>
          <cell r="E74">
            <v>9315782</v>
          </cell>
          <cell r="F74">
            <v>2661652</v>
          </cell>
          <cell r="G74" t="str">
            <v>Chuyển 70% KPCĐ quý 3 năm 2020 - CĐCS Trường THCS Lộc Ninh</v>
          </cell>
        </row>
        <row r="75">
          <cell r="B75" t="str">
            <v>pgd</v>
          </cell>
          <cell r="C75">
            <v>1028319</v>
          </cell>
          <cell r="D75" t="str">
            <v>Phòng Giáo dục - Đào tạo</v>
          </cell>
          <cell r="E75">
            <v>2933425</v>
          </cell>
          <cell r="F75">
            <v>838121.42857142864</v>
          </cell>
          <cell r="G75" t="str">
            <v>Chuyển 70% KPCĐ quý 3 năm 2020 - CĐCS Phòng Giáo dục - Đào tạo</v>
          </cell>
        </row>
        <row r="76">
          <cell r="B76" t="str">
            <v>tx</v>
          </cell>
          <cell r="C76">
            <v>1030824</v>
          </cell>
          <cell r="D76" t="str">
            <v>Trung tâm giáo dục thường xuyên</v>
          </cell>
          <cell r="E76">
            <v>0</v>
          </cell>
          <cell r="F76">
            <v>0</v>
          </cell>
          <cell r="G76" t="str">
            <v>Chuyển 70% KPCĐ quý 3 năm 2020 - CĐCS Trung tâm giáo dục thường xuyên</v>
          </cell>
        </row>
        <row r="77">
          <cell r="D77" t="str">
            <v>Tổng cộng</v>
          </cell>
          <cell r="E77">
            <v>433663422</v>
          </cell>
          <cell r="F77">
            <v>123903834.8571429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workbookViewId="0">
      <selection activeCell="C89" sqref="C89"/>
    </sheetView>
  </sheetViews>
  <sheetFormatPr defaultRowHeight="15"/>
  <cols>
    <col min="1" max="1" width="5" style="27" customWidth="1"/>
    <col min="2" max="2" width="9" style="27" customWidth="1"/>
    <col min="3" max="3" width="29.28515625" style="28" customWidth="1"/>
    <col min="4" max="5" width="15.85546875" style="5" customWidth="1"/>
    <col min="6" max="6" width="33" style="6" customWidth="1"/>
    <col min="7" max="7" width="25.140625" style="6" customWidth="1"/>
    <col min="8" max="16384" width="9.140625" style="5"/>
  </cols>
  <sheetData>
    <row r="1" spans="1:7" s="2" customFormat="1" ht="22.5">
      <c r="A1" s="38" t="s">
        <v>204</v>
      </c>
      <c r="B1" s="1"/>
      <c r="C1" s="1"/>
      <c r="F1" s="3"/>
      <c r="G1" s="3"/>
    </row>
    <row r="2" spans="1:7" s="2" customFormat="1" ht="22.5">
      <c r="A2" s="38" t="s">
        <v>290</v>
      </c>
      <c r="B2" s="1"/>
      <c r="C2" s="1"/>
      <c r="F2" s="3"/>
      <c r="G2" s="3"/>
    </row>
    <row r="3" spans="1:7" ht="23.25">
      <c r="A3" s="1"/>
      <c r="B3" s="1"/>
      <c r="C3" s="4"/>
    </row>
    <row r="4" spans="1:7" ht="23.25">
      <c r="A4" s="43" t="s">
        <v>203</v>
      </c>
      <c r="B4" s="41"/>
      <c r="C4" s="4"/>
    </row>
    <row r="5" spans="1:7" s="2" customFormat="1" ht="31.5" customHeight="1">
      <c r="A5" s="36" t="s">
        <v>294</v>
      </c>
      <c r="B5" s="37"/>
      <c r="C5" s="39"/>
      <c r="D5" s="40"/>
      <c r="F5" s="3"/>
      <c r="G5" s="3"/>
    </row>
    <row r="6" spans="1:7" s="2" customFormat="1" ht="26.25" customHeight="1">
      <c r="A6" s="36" t="s">
        <v>291</v>
      </c>
      <c r="B6" s="36"/>
      <c r="C6" s="42"/>
      <c r="D6" s="42"/>
      <c r="F6" s="3"/>
      <c r="G6" s="3"/>
    </row>
    <row r="7" spans="1:7" s="2" customFormat="1" ht="26.25" customHeight="1">
      <c r="A7" s="42"/>
      <c r="B7" s="42"/>
      <c r="C7" s="42"/>
      <c r="D7" s="42"/>
      <c r="F7" s="3"/>
      <c r="G7" s="3"/>
    </row>
    <row r="8" spans="1:7" ht="16.5" customHeight="1">
      <c r="A8" s="35"/>
      <c r="B8" s="35"/>
      <c r="C8" s="4"/>
    </row>
    <row r="9" spans="1:7" ht="31.5" customHeight="1">
      <c r="A9" s="7" t="s">
        <v>0</v>
      </c>
      <c r="B9" s="8" t="s">
        <v>1</v>
      </c>
      <c r="C9" s="8" t="s">
        <v>2</v>
      </c>
      <c r="D9" s="9" t="s">
        <v>292</v>
      </c>
      <c r="E9" s="32" t="s">
        <v>293</v>
      </c>
      <c r="F9" s="31" t="s">
        <v>202</v>
      </c>
    </row>
    <row r="10" spans="1:7" ht="15.75">
      <c r="A10" s="10">
        <v>1</v>
      </c>
      <c r="B10" s="11" t="s">
        <v>4</v>
      </c>
      <c r="C10" s="12" t="s">
        <v>5</v>
      </c>
      <c r="D10" s="13">
        <v>1542705</v>
      </c>
      <c r="E10" s="33">
        <v>447161</v>
      </c>
      <c r="F10" s="14" t="s">
        <v>295</v>
      </c>
      <c r="G10" s="45"/>
    </row>
    <row r="11" spans="1:7" ht="15.75">
      <c r="A11" s="10">
        <v>2</v>
      </c>
      <c r="B11" s="11" t="s">
        <v>7</v>
      </c>
      <c r="C11" s="12" t="s">
        <v>8</v>
      </c>
      <c r="D11" s="13">
        <v>1046811</v>
      </c>
      <c r="E11" s="33">
        <v>303423</v>
      </c>
      <c r="F11" s="14" t="s">
        <v>295</v>
      </c>
      <c r="G11" s="45"/>
    </row>
    <row r="12" spans="1:7" ht="15.75">
      <c r="A12" s="10">
        <v>3</v>
      </c>
      <c r="B12" s="11" t="s">
        <v>10</v>
      </c>
      <c r="C12" s="12" t="s">
        <v>11</v>
      </c>
      <c r="D12" s="13">
        <v>1194789</v>
      </c>
      <c r="E12" s="33">
        <v>346316</v>
      </c>
      <c r="F12" s="14" t="s">
        <v>295</v>
      </c>
      <c r="G12" s="5"/>
    </row>
    <row r="13" spans="1:7" ht="15.75">
      <c r="A13" s="10">
        <v>4</v>
      </c>
      <c r="B13" s="11" t="s">
        <v>13</v>
      </c>
      <c r="C13" s="12" t="s">
        <v>14</v>
      </c>
      <c r="D13" s="13">
        <v>2050444</v>
      </c>
      <c r="E13" s="33">
        <v>594331</v>
      </c>
      <c r="F13" s="14" t="s">
        <v>295</v>
      </c>
      <c r="G13" s="5"/>
    </row>
    <row r="14" spans="1:7" ht="31.5">
      <c r="A14" s="10">
        <v>5</v>
      </c>
      <c r="B14" s="11" t="s">
        <v>289</v>
      </c>
      <c r="C14" s="16" t="s">
        <v>16</v>
      </c>
      <c r="D14" s="13">
        <v>4807970</v>
      </c>
      <c r="E14" s="33">
        <v>1393614</v>
      </c>
      <c r="F14" s="14" t="s">
        <v>295</v>
      </c>
      <c r="G14" s="5"/>
    </row>
    <row r="15" spans="1:7" ht="15.75">
      <c r="A15" s="10">
        <v>6</v>
      </c>
      <c r="B15" s="11" t="s">
        <v>18</v>
      </c>
      <c r="C15" s="12" t="s">
        <v>19</v>
      </c>
      <c r="D15" s="13">
        <v>861570</v>
      </c>
      <c r="E15" s="33">
        <v>249729</v>
      </c>
      <c r="F15" s="14" t="s">
        <v>295</v>
      </c>
      <c r="G15" s="5"/>
    </row>
    <row r="16" spans="1:7" ht="15.75">
      <c r="A16" s="10">
        <v>7</v>
      </c>
      <c r="B16" s="11" t="s">
        <v>21</v>
      </c>
      <c r="C16" s="12" t="s">
        <v>22</v>
      </c>
      <c r="D16" s="13">
        <v>5501300</v>
      </c>
      <c r="E16" s="33">
        <v>1594580</v>
      </c>
      <c r="F16" s="14" t="s">
        <v>295</v>
      </c>
      <c r="G16" s="5"/>
    </row>
    <row r="17" spans="1:7" ht="15.75">
      <c r="A17" s="10">
        <v>8</v>
      </c>
      <c r="B17" s="17" t="s">
        <v>24</v>
      </c>
      <c r="C17" s="12" t="s">
        <v>25</v>
      </c>
      <c r="D17" s="13">
        <v>3231420</v>
      </c>
      <c r="E17" s="33">
        <v>936644</v>
      </c>
      <c r="F17" s="14" t="s">
        <v>295</v>
      </c>
      <c r="G17" s="5"/>
    </row>
    <row r="18" spans="1:7" ht="15.75">
      <c r="A18" s="10">
        <v>9</v>
      </c>
      <c r="B18" s="11" t="s">
        <v>27</v>
      </c>
      <c r="C18" s="12" t="s">
        <v>28</v>
      </c>
      <c r="D18" s="13">
        <v>6100786</v>
      </c>
      <c r="E18" s="33">
        <v>1768341</v>
      </c>
      <c r="F18" s="14" t="s">
        <v>295</v>
      </c>
      <c r="G18" s="5"/>
    </row>
    <row r="19" spans="1:7" ht="15.75">
      <c r="A19" s="10">
        <v>10</v>
      </c>
      <c r="B19" s="11" t="s">
        <v>30</v>
      </c>
      <c r="C19" s="12" t="s">
        <v>200</v>
      </c>
      <c r="D19" s="13">
        <v>1592583</v>
      </c>
      <c r="E19" s="33">
        <v>461619</v>
      </c>
      <c r="F19" s="14" t="s">
        <v>295</v>
      </c>
      <c r="G19" s="5"/>
    </row>
    <row r="20" spans="1:7" ht="15.75">
      <c r="A20" s="10">
        <v>11</v>
      </c>
      <c r="B20" s="11" t="s">
        <v>32</v>
      </c>
      <c r="C20" s="12" t="s">
        <v>33</v>
      </c>
      <c r="D20" s="13">
        <v>2028380</v>
      </c>
      <c r="E20" s="33">
        <v>587936</v>
      </c>
      <c r="F20" s="14" t="s">
        <v>295</v>
      </c>
      <c r="G20" s="5"/>
    </row>
    <row r="21" spans="1:7" ht="15.75">
      <c r="A21" s="10">
        <v>12</v>
      </c>
      <c r="B21" s="11" t="s">
        <v>35</v>
      </c>
      <c r="C21" s="12" t="s">
        <v>36</v>
      </c>
      <c r="D21" s="13">
        <v>2040359</v>
      </c>
      <c r="E21" s="33">
        <v>591408</v>
      </c>
      <c r="F21" s="14" t="s">
        <v>295</v>
      </c>
      <c r="G21" s="5"/>
    </row>
    <row r="22" spans="1:7" ht="15.75">
      <c r="A22" s="10">
        <v>13</v>
      </c>
      <c r="B22" s="11" t="s">
        <v>38</v>
      </c>
      <c r="C22" s="12" t="s">
        <v>39</v>
      </c>
      <c r="D22" s="13">
        <v>1921798</v>
      </c>
      <c r="E22" s="33">
        <v>557043</v>
      </c>
      <c r="F22" s="14" t="s">
        <v>295</v>
      </c>
      <c r="G22" s="5"/>
    </row>
    <row r="23" spans="1:7" ht="15.75">
      <c r="A23" s="10">
        <v>14</v>
      </c>
      <c r="B23" s="11" t="s">
        <v>41</v>
      </c>
      <c r="C23" s="12" t="s">
        <v>42</v>
      </c>
      <c r="D23" s="13">
        <v>3088150</v>
      </c>
      <c r="E23" s="33">
        <v>895116</v>
      </c>
      <c r="F23" s="14" t="s">
        <v>295</v>
      </c>
      <c r="G23" s="5"/>
    </row>
    <row r="24" spans="1:7" ht="15.75">
      <c r="A24" s="10">
        <v>15</v>
      </c>
      <c r="B24" s="11" t="s">
        <v>44</v>
      </c>
      <c r="C24" s="12" t="s">
        <v>45</v>
      </c>
      <c r="D24" s="13">
        <v>5454982</v>
      </c>
      <c r="E24" s="33">
        <v>1581153</v>
      </c>
      <c r="F24" s="14" t="s">
        <v>295</v>
      </c>
      <c r="G24" s="5"/>
    </row>
    <row r="25" spans="1:7" ht="15.75">
      <c r="A25" s="10">
        <v>16</v>
      </c>
      <c r="B25" s="11" t="s">
        <v>47</v>
      </c>
      <c r="C25" s="12" t="s">
        <v>48</v>
      </c>
      <c r="D25" s="13">
        <v>2353684</v>
      </c>
      <c r="E25" s="33">
        <v>682227</v>
      </c>
      <c r="F25" s="14" t="s">
        <v>295</v>
      </c>
      <c r="G25" s="5"/>
    </row>
    <row r="26" spans="1:7" ht="15.75">
      <c r="A26" s="10">
        <v>17</v>
      </c>
      <c r="B26" s="11" t="s">
        <v>50</v>
      </c>
      <c r="C26" s="12" t="s">
        <v>51</v>
      </c>
      <c r="D26" s="13">
        <v>3764564</v>
      </c>
      <c r="E26" s="33">
        <v>1091178</v>
      </c>
      <c r="F26" s="14" t="s">
        <v>295</v>
      </c>
      <c r="G26" s="5"/>
    </row>
    <row r="27" spans="1:7" ht="30">
      <c r="A27" s="10">
        <v>18</v>
      </c>
      <c r="B27" s="44" t="s">
        <v>218</v>
      </c>
      <c r="C27" s="12" t="s">
        <v>219</v>
      </c>
      <c r="D27" s="13">
        <v>4623312</v>
      </c>
      <c r="E27" s="33">
        <v>1340091</v>
      </c>
      <c r="F27" s="14" t="s">
        <v>296</v>
      </c>
      <c r="G27" s="5"/>
    </row>
    <row r="28" spans="1:7" ht="15.75">
      <c r="A28" s="10">
        <v>19</v>
      </c>
      <c r="B28" s="11" t="s">
        <v>53</v>
      </c>
      <c r="C28" s="12" t="s">
        <v>54</v>
      </c>
      <c r="D28" s="13">
        <v>4517266</v>
      </c>
      <c r="E28" s="33">
        <v>1309353</v>
      </c>
      <c r="F28" s="14" t="s">
        <v>295</v>
      </c>
      <c r="G28" s="5"/>
    </row>
    <row r="29" spans="1:7" ht="15.75">
      <c r="A29" s="10">
        <v>20</v>
      </c>
      <c r="B29" s="11" t="s">
        <v>56</v>
      </c>
      <c r="C29" s="12" t="s">
        <v>57</v>
      </c>
      <c r="D29" s="13">
        <v>4676148</v>
      </c>
      <c r="E29" s="33">
        <v>1355406</v>
      </c>
      <c r="F29" s="14" t="s">
        <v>295</v>
      </c>
      <c r="G29" s="5"/>
    </row>
    <row r="30" spans="1:7" ht="30">
      <c r="A30" s="10">
        <v>21</v>
      </c>
      <c r="B30" s="11" t="s">
        <v>212</v>
      </c>
      <c r="C30" s="12" t="s">
        <v>213</v>
      </c>
      <c r="D30" s="13">
        <v>4193654</v>
      </c>
      <c r="E30" s="33">
        <v>1215552</v>
      </c>
      <c r="F30" s="14" t="s">
        <v>297</v>
      </c>
      <c r="G30" s="5"/>
    </row>
    <row r="31" spans="1:7" ht="15.75">
      <c r="A31" s="10">
        <v>22</v>
      </c>
      <c r="B31" s="11" t="s">
        <v>59</v>
      </c>
      <c r="C31" s="12" t="s">
        <v>60</v>
      </c>
      <c r="D31" s="13">
        <v>5324673</v>
      </c>
      <c r="E31" s="33">
        <v>1543383</v>
      </c>
      <c r="F31" s="14" t="s">
        <v>295</v>
      </c>
      <c r="G31" s="5"/>
    </row>
    <row r="32" spans="1:7" ht="15.75">
      <c r="A32" s="10">
        <v>23</v>
      </c>
      <c r="B32" s="11" t="s">
        <v>62</v>
      </c>
      <c r="C32" s="12" t="s">
        <v>63</v>
      </c>
      <c r="D32" s="13">
        <v>4032222</v>
      </c>
      <c r="E32" s="33">
        <v>1168760</v>
      </c>
      <c r="F32" s="14" t="s">
        <v>295</v>
      </c>
      <c r="G32" s="5"/>
    </row>
    <row r="33" spans="1:7" ht="15.75">
      <c r="A33" s="10">
        <v>24</v>
      </c>
      <c r="B33" s="11" t="s">
        <v>65</v>
      </c>
      <c r="C33" s="12" t="s">
        <v>66</v>
      </c>
      <c r="D33" s="13">
        <v>0</v>
      </c>
      <c r="E33" s="33">
        <v>0</v>
      </c>
      <c r="F33" s="14" t="s">
        <v>295</v>
      </c>
      <c r="G33" s="5"/>
    </row>
    <row r="34" spans="1:7" ht="15.75">
      <c r="A34" s="10">
        <v>25</v>
      </c>
      <c r="B34" s="15" t="s">
        <v>68</v>
      </c>
      <c r="C34" s="12" t="s">
        <v>69</v>
      </c>
      <c r="D34" s="13">
        <v>5160856</v>
      </c>
      <c r="E34" s="33">
        <v>1495901</v>
      </c>
      <c r="F34" s="14" t="s">
        <v>295</v>
      </c>
      <c r="G34" s="5"/>
    </row>
    <row r="35" spans="1:7" ht="15.75">
      <c r="A35" s="10">
        <v>26</v>
      </c>
      <c r="B35" s="11" t="s">
        <v>71</v>
      </c>
      <c r="C35" s="20" t="s">
        <v>72</v>
      </c>
      <c r="D35" s="13">
        <v>4574901</v>
      </c>
      <c r="E35" s="33">
        <v>1326057</v>
      </c>
      <c r="F35" s="14" t="s">
        <v>295</v>
      </c>
      <c r="G35" s="5"/>
    </row>
    <row r="36" spans="1:7" ht="15.75">
      <c r="A36" s="10">
        <v>27</v>
      </c>
      <c r="B36" s="11" t="s">
        <v>74</v>
      </c>
      <c r="C36" s="22" t="s">
        <v>75</v>
      </c>
      <c r="D36" s="13">
        <v>3987362</v>
      </c>
      <c r="E36" s="33">
        <v>1155757</v>
      </c>
      <c r="F36" s="14" t="s">
        <v>295</v>
      </c>
      <c r="G36" s="5"/>
    </row>
    <row r="37" spans="1:7" ht="15.75">
      <c r="A37" s="10">
        <v>28</v>
      </c>
      <c r="B37" s="11" t="s">
        <v>214</v>
      </c>
      <c r="C37" s="22" t="s">
        <v>215</v>
      </c>
      <c r="D37" s="13">
        <v>10942651</v>
      </c>
      <c r="E37" s="33">
        <v>1620047</v>
      </c>
      <c r="F37" s="14" t="s">
        <v>295</v>
      </c>
      <c r="G37" s="5"/>
    </row>
    <row r="38" spans="1:7" ht="15.75">
      <c r="A38" s="10">
        <v>29</v>
      </c>
      <c r="B38" s="11" t="s">
        <v>216</v>
      </c>
      <c r="C38" s="22" t="s">
        <v>217</v>
      </c>
      <c r="D38" s="13">
        <v>9740094</v>
      </c>
      <c r="E38" s="33">
        <v>2823216</v>
      </c>
      <c r="F38" s="14" t="s">
        <v>295</v>
      </c>
      <c r="G38" s="5"/>
    </row>
    <row r="39" spans="1:7" ht="31.5">
      <c r="A39" s="10">
        <v>30</v>
      </c>
      <c r="B39" s="11" t="s">
        <v>77</v>
      </c>
      <c r="C39" s="22" t="s">
        <v>78</v>
      </c>
      <c r="D39" s="13">
        <v>6182623</v>
      </c>
      <c r="E39" s="33">
        <v>1792065</v>
      </c>
      <c r="F39" s="14" t="s">
        <v>295</v>
      </c>
      <c r="G39" s="5"/>
    </row>
    <row r="40" spans="1:7" ht="15.75">
      <c r="A40" s="10">
        <v>31</v>
      </c>
      <c r="B40" s="11" t="s">
        <v>80</v>
      </c>
      <c r="C40" s="22" t="s">
        <v>81</v>
      </c>
      <c r="D40" s="13">
        <v>7391938</v>
      </c>
      <c r="E40" s="33">
        <v>2142590</v>
      </c>
      <c r="F40" s="14" t="s">
        <v>295</v>
      </c>
      <c r="G40" s="5"/>
    </row>
    <row r="41" spans="1:7" ht="15.75">
      <c r="A41" s="10">
        <v>32</v>
      </c>
      <c r="B41" s="11" t="s">
        <v>83</v>
      </c>
      <c r="C41" s="22" t="s">
        <v>84</v>
      </c>
      <c r="D41" s="13">
        <v>4428719</v>
      </c>
      <c r="E41" s="33">
        <v>1283687</v>
      </c>
      <c r="F41" s="14" t="s">
        <v>295</v>
      </c>
      <c r="G41" s="5"/>
    </row>
    <row r="42" spans="1:7" ht="15.75">
      <c r="A42" s="10">
        <v>33</v>
      </c>
      <c r="B42" s="11" t="s">
        <v>86</v>
      </c>
      <c r="C42" s="22" t="s">
        <v>87</v>
      </c>
      <c r="D42" s="13">
        <v>0</v>
      </c>
      <c r="E42" s="33">
        <v>1551735</v>
      </c>
      <c r="F42" s="14" t="s">
        <v>295</v>
      </c>
      <c r="G42" s="5"/>
    </row>
    <row r="43" spans="1:7" ht="30">
      <c r="A43" s="10">
        <v>34</v>
      </c>
      <c r="B43" s="11" t="s">
        <v>89</v>
      </c>
      <c r="C43" s="22" t="s">
        <v>90</v>
      </c>
      <c r="D43" s="13">
        <v>5248082</v>
      </c>
      <c r="E43" s="33">
        <v>1521183</v>
      </c>
      <c r="F43" s="14" t="s">
        <v>298</v>
      </c>
      <c r="G43" s="5"/>
    </row>
    <row r="44" spans="1:7" ht="15.75">
      <c r="A44" s="10">
        <v>35</v>
      </c>
      <c r="B44" s="11" t="s">
        <v>92</v>
      </c>
      <c r="C44" s="22" t="s">
        <v>93</v>
      </c>
      <c r="D44" s="13">
        <v>4721090</v>
      </c>
      <c r="E44" s="33">
        <v>1368433</v>
      </c>
      <c r="F44" s="14" t="s">
        <v>295</v>
      </c>
      <c r="G44" s="5"/>
    </row>
    <row r="45" spans="1:7" ht="15.75">
      <c r="A45" s="10">
        <v>36</v>
      </c>
      <c r="B45" s="11" t="s">
        <v>95</v>
      </c>
      <c r="C45" s="22" t="s">
        <v>96</v>
      </c>
      <c r="D45" s="13">
        <v>5206302</v>
      </c>
      <c r="E45" s="33">
        <v>1509073</v>
      </c>
      <c r="F45" s="14" t="s">
        <v>295</v>
      </c>
      <c r="G45" s="5"/>
    </row>
    <row r="46" spans="1:7" ht="15.75">
      <c r="A46" s="10">
        <v>37</v>
      </c>
      <c r="B46" s="11" t="s">
        <v>98</v>
      </c>
      <c r="C46" s="22" t="s">
        <v>99</v>
      </c>
      <c r="D46" s="13">
        <v>3534634</v>
      </c>
      <c r="E46" s="33">
        <v>1024531</v>
      </c>
      <c r="F46" s="14" t="s">
        <v>295</v>
      </c>
      <c r="G46" s="5"/>
    </row>
    <row r="47" spans="1:7" ht="15.75">
      <c r="A47" s="10">
        <v>38</v>
      </c>
      <c r="B47" s="11" t="s">
        <v>101</v>
      </c>
      <c r="C47" s="22" t="s">
        <v>102</v>
      </c>
      <c r="D47" s="13">
        <v>4539687</v>
      </c>
      <c r="E47" s="33">
        <v>1315851</v>
      </c>
      <c r="F47" s="14" t="s">
        <v>295</v>
      </c>
      <c r="G47" s="5"/>
    </row>
    <row r="48" spans="1:7" ht="15.75">
      <c r="A48" s="10">
        <v>39</v>
      </c>
      <c r="B48" s="11" t="s">
        <v>104</v>
      </c>
      <c r="C48" s="22" t="s">
        <v>105</v>
      </c>
      <c r="D48" s="13">
        <v>2628132</v>
      </c>
      <c r="E48" s="33">
        <v>761777</v>
      </c>
      <c r="F48" s="14" t="s">
        <v>295</v>
      </c>
      <c r="G48" s="5"/>
    </row>
    <row r="49" spans="1:7" ht="15.75">
      <c r="A49" s="10">
        <v>40</v>
      </c>
      <c r="B49" s="11" t="s">
        <v>107</v>
      </c>
      <c r="C49" s="22" t="s">
        <v>108</v>
      </c>
      <c r="D49" s="13">
        <v>3584103</v>
      </c>
      <c r="E49" s="33">
        <v>1038871</v>
      </c>
      <c r="F49" s="14" t="s">
        <v>295</v>
      </c>
      <c r="G49" s="5"/>
    </row>
    <row r="50" spans="1:7" ht="15.75">
      <c r="A50" s="10">
        <v>41</v>
      </c>
      <c r="B50" s="11" t="s">
        <v>110</v>
      </c>
      <c r="C50" s="22" t="s">
        <v>111</v>
      </c>
      <c r="D50" s="13">
        <v>11592812</v>
      </c>
      <c r="E50" s="33">
        <v>3360236</v>
      </c>
      <c r="F50" s="14" t="s">
        <v>295</v>
      </c>
      <c r="G50" s="5"/>
    </row>
    <row r="51" spans="1:7" ht="15.75">
      <c r="A51" s="10">
        <v>42</v>
      </c>
      <c r="B51" s="11" t="s">
        <v>113</v>
      </c>
      <c r="C51" s="22" t="s">
        <v>114</v>
      </c>
      <c r="D51" s="13">
        <v>6321772</v>
      </c>
      <c r="E51" s="33">
        <v>1832397</v>
      </c>
      <c r="F51" s="14" t="s">
        <v>295</v>
      </c>
      <c r="G51" s="5"/>
    </row>
    <row r="52" spans="1:7" ht="15.75">
      <c r="A52" s="10">
        <v>43</v>
      </c>
      <c r="B52" s="11" t="s">
        <v>116</v>
      </c>
      <c r="C52" s="22" t="s">
        <v>117</v>
      </c>
      <c r="D52" s="13">
        <v>9799079</v>
      </c>
      <c r="E52" s="33">
        <v>2840313</v>
      </c>
      <c r="F52" s="14" t="s">
        <v>295</v>
      </c>
      <c r="G52" s="5"/>
    </row>
    <row r="53" spans="1:7" ht="15.75">
      <c r="A53" s="10">
        <v>44</v>
      </c>
      <c r="B53" s="11" t="s">
        <v>119</v>
      </c>
      <c r="C53" s="22" t="s">
        <v>120</v>
      </c>
      <c r="D53" s="13">
        <v>8877247</v>
      </c>
      <c r="E53" s="33">
        <v>2573116</v>
      </c>
      <c r="F53" s="14" t="s">
        <v>295</v>
      </c>
      <c r="G53" s="5"/>
    </row>
    <row r="54" spans="1:7" ht="15.75">
      <c r="A54" s="10">
        <v>45</v>
      </c>
      <c r="B54" s="11" t="s">
        <v>122</v>
      </c>
      <c r="C54" s="22" t="s">
        <v>123</v>
      </c>
      <c r="D54" s="13">
        <v>9252829</v>
      </c>
      <c r="E54" s="33">
        <v>2681979</v>
      </c>
      <c r="F54" s="14" t="s">
        <v>295</v>
      </c>
      <c r="G54" s="5"/>
    </row>
    <row r="55" spans="1:7" ht="15.75">
      <c r="A55" s="10">
        <v>46</v>
      </c>
      <c r="B55" s="11" t="s">
        <v>125</v>
      </c>
      <c r="C55" s="22" t="s">
        <v>126</v>
      </c>
      <c r="D55" s="13">
        <v>12238023</v>
      </c>
      <c r="E55" s="33">
        <v>3547253</v>
      </c>
      <c r="F55" s="14" t="s">
        <v>295</v>
      </c>
      <c r="G55" s="5"/>
    </row>
    <row r="56" spans="1:7" ht="30">
      <c r="A56" s="10">
        <v>47</v>
      </c>
      <c r="B56" s="11" t="s">
        <v>128</v>
      </c>
      <c r="C56" s="22" t="s">
        <v>129</v>
      </c>
      <c r="D56" s="13">
        <v>7440021</v>
      </c>
      <c r="E56" s="33">
        <v>2156528</v>
      </c>
      <c r="F56" s="14" t="s">
        <v>299</v>
      </c>
      <c r="G56" s="5"/>
    </row>
    <row r="57" spans="1:7" ht="15.75">
      <c r="A57" s="10">
        <v>48</v>
      </c>
      <c r="B57" s="11" t="s">
        <v>131</v>
      </c>
      <c r="C57" s="22" t="s">
        <v>132</v>
      </c>
      <c r="D57" s="13">
        <v>5120515</v>
      </c>
      <c r="E57" s="33">
        <v>1484208</v>
      </c>
      <c r="F57" s="14" t="s">
        <v>295</v>
      </c>
      <c r="G57" s="5"/>
    </row>
    <row r="58" spans="1:7" ht="30">
      <c r="A58" s="10">
        <v>49</v>
      </c>
      <c r="B58" s="11" t="s">
        <v>134</v>
      </c>
      <c r="C58" s="22" t="s">
        <v>135</v>
      </c>
      <c r="D58" s="13">
        <v>14472481</v>
      </c>
      <c r="E58" s="33">
        <v>4194921</v>
      </c>
      <c r="F58" s="14" t="s">
        <v>298</v>
      </c>
      <c r="G58" s="5"/>
    </row>
    <row r="59" spans="1:7" ht="15.75">
      <c r="A59" s="10">
        <v>50</v>
      </c>
      <c r="B59" s="11" t="s">
        <v>137</v>
      </c>
      <c r="C59" s="22" t="s">
        <v>138</v>
      </c>
      <c r="D59" s="13">
        <v>5358689</v>
      </c>
      <c r="E59" s="33">
        <v>1553244</v>
      </c>
      <c r="F59" s="14" t="s">
        <v>295</v>
      </c>
      <c r="G59" s="5"/>
    </row>
    <row r="60" spans="1:7" ht="15.75">
      <c r="A60" s="10">
        <v>51</v>
      </c>
      <c r="B60" s="11" t="s">
        <v>140</v>
      </c>
      <c r="C60" s="22" t="s">
        <v>141</v>
      </c>
      <c r="D60" s="13">
        <v>9329910</v>
      </c>
      <c r="E60" s="33">
        <v>2704322</v>
      </c>
      <c r="F60" s="14" t="s">
        <v>295</v>
      </c>
      <c r="G60" s="5"/>
    </row>
    <row r="61" spans="1:7" ht="15.75">
      <c r="A61" s="10">
        <v>52</v>
      </c>
      <c r="B61" s="11" t="s">
        <v>143</v>
      </c>
      <c r="C61" s="22" t="s">
        <v>144</v>
      </c>
      <c r="D61" s="13">
        <v>5650742</v>
      </c>
      <c r="E61" s="33">
        <v>1637896</v>
      </c>
      <c r="F61" s="14" t="s">
        <v>295</v>
      </c>
      <c r="G61" s="5"/>
    </row>
    <row r="62" spans="1:7" ht="30">
      <c r="A62" s="10">
        <v>53</v>
      </c>
      <c r="B62" s="11" t="s">
        <v>146</v>
      </c>
      <c r="C62" s="22" t="s">
        <v>147</v>
      </c>
      <c r="D62" s="13">
        <v>8021852</v>
      </c>
      <c r="E62" s="33">
        <v>2325174</v>
      </c>
      <c r="F62" s="14" t="s">
        <v>300</v>
      </c>
      <c r="G62" s="5"/>
    </row>
    <row r="63" spans="1:7" ht="15.75">
      <c r="A63" s="10">
        <v>54</v>
      </c>
      <c r="B63" s="11" t="s">
        <v>149</v>
      </c>
      <c r="C63" s="22" t="s">
        <v>150</v>
      </c>
      <c r="D63" s="13">
        <v>10253647</v>
      </c>
      <c r="E63" s="33">
        <v>2972072</v>
      </c>
      <c r="F63" s="14" t="s">
        <v>295</v>
      </c>
      <c r="G63" s="5"/>
    </row>
    <row r="64" spans="1:7" ht="15.75">
      <c r="A64" s="10">
        <v>55</v>
      </c>
      <c r="B64" s="11" t="s">
        <v>152</v>
      </c>
      <c r="C64" s="22" t="s">
        <v>153</v>
      </c>
      <c r="D64" s="13">
        <v>5716967</v>
      </c>
      <c r="E64" s="33">
        <v>1657092</v>
      </c>
      <c r="F64" s="14" t="s">
        <v>295</v>
      </c>
      <c r="G64" s="5"/>
    </row>
    <row r="65" spans="1:7" ht="15.75">
      <c r="A65" s="10">
        <v>56</v>
      </c>
      <c r="B65" s="11" t="s">
        <v>155</v>
      </c>
      <c r="C65" s="22" t="s">
        <v>156</v>
      </c>
      <c r="D65" s="13">
        <v>5664975</v>
      </c>
      <c r="E65" s="33">
        <v>1642022</v>
      </c>
      <c r="F65" s="14" t="s">
        <v>295</v>
      </c>
      <c r="G65" s="5"/>
    </row>
    <row r="66" spans="1:7" ht="15.75">
      <c r="A66" s="10">
        <v>57</v>
      </c>
      <c r="B66" s="11" t="s">
        <v>158</v>
      </c>
      <c r="C66" s="22" t="s">
        <v>159</v>
      </c>
      <c r="D66" s="13">
        <v>13026264</v>
      </c>
      <c r="E66" s="33">
        <v>3775728</v>
      </c>
      <c r="F66" s="14" t="s">
        <v>295</v>
      </c>
      <c r="G66" s="5"/>
    </row>
    <row r="67" spans="1:7" ht="30">
      <c r="A67" s="10">
        <v>58</v>
      </c>
      <c r="B67" s="11" t="s">
        <v>161</v>
      </c>
      <c r="C67" s="22" t="s">
        <v>162</v>
      </c>
      <c r="D67" s="13">
        <v>6845346</v>
      </c>
      <c r="E67" s="33">
        <v>1984159</v>
      </c>
      <c r="F67" s="14" t="s">
        <v>299</v>
      </c>
      <c r="G67" s="5"/>
    </row>
    <row r="68" spans="1:7" ht="15.75">
      <c r="A68" s="10">
        <v>59</v>
      </c>
      <c r="B68" s="11" t="s">
        <v>164</v>
      </c>
      <c r="C68" s="22" t="s">
        <v>165</v>
      </c>
      <c r="D68" s="13">
        <v>14469617</v>
      </c>
      <c r="E68" s="33">
        <v>4194092</v>
      </c>
      <c r="F68" s="14" t="s">
        <v>295</v>
      </c>
      <c r="G68" s="5"/>
    </row>
    <row r="69" spans="1:7" ht="15.75">
      <c r="A69" s="10">
        <v>60</v>
      </c>
      <c r="B69" s="11" t="s">
        <v>167</v>
      </c>
      <c r="C69" s="22" t="s">
        <v>168</v>
      </c>
      <c r="D69" s="13">
        <v>10303098</v>
      </c>
      <c r="E69" s="33">
        <v>2986405</v>
      </c>
      <c r="F69" s="14" t="s">
        <v>295</v>
      </c>
      <c r="G69" s="5"/>
    </row>
    <row r="70" spans="1:7" ht="15.75">
      <c r="A70" s="10">
        <v>61</v>
      </c>
      <c r="B70" s="11" t="s">
        <v>211</v>
      </c>
      <c r="C70" s="22" t="s">
        <v>170</v>
      </c>
      <c r="D70" s="13">
        <v>18753977</v>
      </c>
      <c r="E70" s="33">
        <v>5435936</v>
      </c>
      <c r="F70" s="14" t="s">
        <v>295</v>
      </c>
      <c r="G70" s="5"/>
    </row>
    <row r="71" spans="1:7" ht="15.75">
      <c r="A71" s="10">
        <v>62</v>
      </c>
      <c r="B71" s="11" t="s">
        <v>172</v>
      </c>
      <c r="C71" s="22" t="s">
        <v>173</v>
      </c>
      <c r="D71" s="13">
        <v>16566424</v>
      </c>
      <c r="E71" s="33">
        <v>4801862</v>
      </c>
      <c r="F71" s="14" t="s">
        <v>295</v>
      </c>
      <c r="G71" s="5"/>
    </row>
    <row r="72" spans="1:7" ht="15.75">
      <c r="A72" s="10">
        <v>63</v>
      </c>
      <c r="B72" s="11" t="s">
        <v>175</v>
      </c>
      <c r="C72" s="22" t="s">
        <v>176</v>
      </c>
      <c r="D72" s="13">
        <v>9497416</v>
      </c>
      <c r="E72" s="33">
        <v>2752874</v>
      </c>
      <c r="F72" s="14" t="s">
        <v>295</v>
      </c>
      <c r="G72" s="5"/>
    </row>
    <row r="73" spans="1:7" ht="15.75">
      <c r="A73" s="10">
        <v>64</v>
      </c>
      <c r="B73" s="11" t="s">
        <v>178</v>
      </c>
      <c r="C73" s="22" t="s">
        <v>179</v>
      </c>
      <c r="D73" s="13">
        <v>11041797</v>
      </c>
      <c r="E73" s="33">
        <v>3200521</v>
      </c>
      <c r="F73" s="14" t="s">
        <v>295</v>
      </c>
      <c r="G73" s="5"/>
    </row>
    <row r="74" spans="1:7" ht="15.75">
      <c r="A74" s="10">
        <v>65</v>
      </c>
      <c r="B74" s="19" t="s">
        <v>181</v>
      </c>
      <c r="C74" s="23" t="s">
        <v>182</v>
      </c>
      <c r="D74" s="13">
        <v>14252075</v>
      </c>
      <c r="E74" s="33">
        <v>4131036</v>
      </c>
      <c r="F74" s="14" t="s">
        <v>295</v>
      </c>
      <c r="G74" s="5"/>
    </row>
    <row r="75" spans="1:7" ht="15.75">
      <c r="A75" s="10">
        <v>66</v>
      </c>
      <c r="B75" s="21" t="s">
        <v>184</v>
      </c>
      <c r="C75" s="22" t="s">
        <v>185</v>
      </c>
      <c r="D75" s="13">
        <v>8728093</v>
      </c>
      <c r="E75" s="33">
        <v>2529881</v>
      </c>
      <c r="F75" s="14" t="s">
        <v>295</v>
      </c>
      <c r="G75" s="5"/>
    </row>
    <row r="76" spans="1:7" ht="15.75">
      <c r="A76" s="10">
        <v>67</v>
      </c>
      <c r="B76" s="21" t="s">
        <v>187</v>
      </c>
      <c r="C76" s="22" t="s">
        <v>188</v>
      </c>
      <c r="D76" s="13">
        <v>9069710</v>
      </c>
      <c r="E76" s="33">
        <v>2628902</v>
      </c>
      <c r="F76" s="14" t="s">
        <v>295</v>
      </c>
      <c r="G76" s="5"/>
    </row>
    <row r="77" spans="1:7" ht="15.75">
      <c r="A77" s="10">
        <v>68</v>
      </c>
      <c r="B77" s="21" t="s">
        <v>190</v>
      </c>
      <c r="C77" s="22" t="s">
        <v>191</v>
      </c>
      <c r="D77" s="13">
        <v>9923795</v>
      </c>
      <c r="E77" s="33">
        <v>2876462</v>
      </c>
      <c r="F77" s="14" t="s">
        <v>295</v>
      </c>
      <c r="G77" s="5"/>
    </row>
    <row r="78" spans="1:7" ht="15.75">
      <c r="A78" s="10">
        <v>69</v>
      </c>
      <c r="B78" s="21" t="s">
        <v>193</v>
      </c>
      <c r="C78" s="22" t="s">
        <v>194</v>
      </c>
      <c r="D78" s="13">
        <v>2851302</v>
      </c>
      <c r="E78" s="33">
        <v>826464</v>
      </c>
      <c r="F78" s="14" t="s">
        <v>295</v>
      </c>
      <c r="G78" s="5"/>
    </row>
    <row r="79" spans="1:7" ht="31.5">
      <c r="A79" s="10">
        <v>70</v>
      </c>
      <c r="B79" s="21" t="s">
        <v>196</v>
      </c>
      <c r="C79" s="22" t="s">
        <v>197</v>
      </c>
      <c r="D79" s="13">
        <v>2767118</v>
      </c>
      <c r="E79" s="33">
        <v>802064</v>
      </c>
      <c r="F79" s="14" t="s">
        <v>295</v>
      </c>
      <c r="G79" s="5"/>
    </row>
    <row r="80" spans="1:7" ht="15.75">
      <c r="A80" s="10"/>
      <c r="B80" s="24"/>
      <c r="C80" s="25" t="s">
        <v>199</v>
      </c>
      <c r="D80" s="26">
        <f>SUM(D10:D79)</f>
        <v>441028337</v>
      </c>
      <c r="E80" s="34">
        <f>SUM(E10:E79)</f>
        <v>127834297</v>
      </c>
      <c r="F80" s="14"/>
    </row>
    <row r="81" spans="4:5">
      <c r="D81" s="29"/>
      <c r="E81" s="29"/>
    </row>
    <row r="82" spans="4:5">
      <c r="D82" s="30"/>
      <c r="E82" s="30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C21" sqref="C21"/>
    </sheetView>
  </sheetViews>
  <sheetFormatPr defaultRowHeight="15"/>
  <cols>
    <col min="1" max="1" width="5" style="27" customWidth="1"/>
    <col min="2" max="2" width="9" style="27" customWidth="1"/>
    <col min="3" max="3" width="29.28515625" style="28" customWidth="1"/>
    <col min="4" max="5" width="15.85546875" style="5" customWidth="1"/>
    <col min="6" max="6" width="33" style="6" customWidth="1"/>
    <col min="7" max="7" width="25.140625" style="6" customWidth="1"/>
    <col min="8" max="16384" width="9.140625" style="5"/>
  </cols>
  <sheetData>
    <row r="1" spans="1:7" s="2" customFormat="1" ht="22.5">
      <c r="A1" s="38" t="s">
        <v>204</v>
      </c>
      <c r="B1" s="1"/>
      <c r="C1" s="1"/>
      <c r="F1" s="3"/>
      <c r="G1" s="3"/>
    </row>
    <row r="2" spans="1:7" s="2" customFormat="1" ht="22.5">
      <c r="A2" s="38" t="s">
        <v>205</v>
      </c>
      <c r="B2" s="1"/>
      <c r="C2" s="1"/>
      <c r="F2" s="3"/>
      <c r="G2" s="3"/>
    </row>
    <row r="3" spans="1:7" ht="23.25">
      <c r="A3" s="1"/>
      <c r="B3" s="1"/>
      <c r="C3" s="4"/>
    </row>
    <row r="4" spans="1:7" ht="23.25">
      <c r="A4" s="43" t="s">
        <v>203</v>
      </c>
      <c r="B4" s="41"/>
      <c r="C4" s="4"/>
    </row>
    <row r="5" spans="1:7" s="2" customFormat="1" ht="31.5" customHeight="1">
      <c r="A5" s="36" t="s">
        <v>206</v>
      </c>
      <c r="B5" s="37"/>
      <c r="C5" s="39"/>
      <c r="D5" s="40"/>
      <c r="F5" s="3"/>
      <c r="G5" s="3"/>
    </row>
    <row r="6" spans="1:7" s="2" customFormat="1" ht="26.25" customHeight="1">
      <c r="A6" s="36" t="s">
        <v>207</v>
      </c>
      <c r="B6" s="36"/>
      <c r="C6" s="42"/>
      <c r="D6" s="42"/>
      <c r="F6" s="3"/>
      <c r="G6" s="3"/>
    </row>
    <row r="7" spans="1:7" s="2" customFormat="1" ht="26.25" customHeight="1">
      <c r="A7" s="42"/>
      <c r="B7" s="42"/>
      <c r="C7" s="42"/>
      <c r="D7" s="42"/>
      <c r="F7" s="3"/>
      <c r="G7" s="3"/>
    </row>
    <row r="8" spans="1:7" ht="16.5" customHeight="1">
      <c r="A8" s="35"/>
      <c r="B8" s="35"/>
      <c r="C8" s="4"/>
    </row>
    <row r="9" spans="1:7" ht="31.5" customHeight="1">
      <c r="A9" s="7" t="s">
        <v>0</v>
      </c>
      <c r="B9" s="8" t="s">
        <v>1</v>
      </c>
      <c r="C9" s="8" t="s">
        <v>2</v>
      </c>
      <c r="D9" s="9" t="s">
        <v>3</v>
      </c>
      <c r="E9" s="32" t="s">
        <v>201</v>
      </c>
      <c r="F9" s="31" t="s">
        <v>202</v>
      </c>
    </row>
    <row r="10" spans="1:7" ht="30">
      <c r="A10" s="10">
        <v>1</v>
      </c>
      <c r="B10" s="11" t="s">
        <v>4</v>
      </c>
      <c r="C10" s="12" t="s">
        <v>5</v>
      </c>
      <c r="D10" s="13">
        <v>1712189</v>
      </c>
      <c r="E10" s="33">
        <v>489197</v>
      </c>
      <c r="F10" s="14" t="s">
        <v>6</v>
      </c>
      <c r="G10" s="5"/>
    </row>
    <row r="11" spans="1:7" ht="30">
      <c r="A11" s="10">
        <v>2</v>
      </c>
      <c r="B11" s="11" t="s">
        <v>7</v>
      </c>
      <c r="C11" s="12" t="s">
        <v>8</v>
      </c>
      <c r="D11" s="13">
        <v>1061983</v>
      </c>
      <c r="E11" s="33">
        <v>303424</v>
      </c>
      <c r="F11" s="14" t="s">
        <v>9</v>
      </c>
      <c r="G11" s="5"/>
    </row>
    <row r="12" spans="1:7" ht="30">
      <c r="A12" s="10">
        <v>3</v>
      </c>
      <c r="B12" s="11" t="s">
        <v>10</v>
      </c>
      <c r="C12" s="12" t="s">
        <v>11</v>
      </c>
      <c r="D12" s="13">
        <v>1320154</v>
      </c>
      <c r="E12" s="33">
        <v>377187</v>
      </c>
      <c r="F12" s="14" t="s">
        <v>12</v>
      </c>
      <c r="G12" s="5"/>
    </row>
    <row r="13" spans="1:7" ht="30">
      <c r="A13" s="10">
        <v>4</v>
      </c>
      <c r="B13" s="11" t="s">
        <v>13</v>
      </c>
      <c r="C13" s="12" t="s">
        <v>14</v>
      </c>
      <c r="D13" s="13">
        <v>2102480</v>
      </c>
      <c r="E13" s="33">
        <v>600709</v>
      </c>
      <c r="F13" s="14" t="s">
        <v>15</v>
      </c>
      <c r="G13" s="5"/>
    </row>
    <row r="14" spans="1:7" ht="45">
      <c r="A14" s="10">
        <v>6</v>
      </c>
      <c r="B14" s="11" t="s">
        <v>289</v>
      </c>
      <c r="C14" s="16" t="s">
        <v>16</v>
      </c>
      <c r="D14" s="13">
        <v>3080789</v>
      </c>
      <c r="E14" s="33">
        <v>880225</v>
      </c>
      <c r="F14" s="14" t="s">
        <v>17</v>
      </c>
      <c r="G14" s="5"/>
    </row>
    <row r="15" spans="1:7" ht="30">
      <c r="A15" s="10">
        <v>8</v>
      </c>
      <c r="B15" s="11" t="s">
        <v>18</v>
      </c>
      <c r="C15" s="12" t="s">
        <v>19</v>
      </c>
      <c r="D15" s="13">
        <v>822384</v>
      </c>
      <c r="E15" s="33">
        <v>234967</v>
      </c>
      <c r="F15" s="14" t="s">
        <v>20</v>
      </c>
      <c r="G15" s="5"/>
    </row>
    <row r="16" spans="1:7" ht="30">
      <c r="A16" s="10">
        <v>9</v>
      </c>
      <c r="B16" s="11" t="s">
        <v>21</v>
      </c>
      <c r="C16" s="12" t="s">
        <v>22</v>
      </c>
      <c r="D16" s="13">
        <v>5750726</v>
      </c>
      <c r="E16" s="33">
        <v>1643065</v>
      </c>
      <c r="F16" s="14" t="s">
        <v>23</v>
      </c>
      <c r="G16" s="5"/>
    </row>
    <row r="17" spans="1:7" ht="30">
      <c r="A17" s="10">
        <v>10</v>
      </c>
      <c r="B17" s="17" t="s">
        <v>24</v>
      </c>
      <c r="C17" s="12" t="s">
        <v>25</v>
      </c>
      <c r="D17" s="13">
        <v>3224422</v>
      </c>
      <c r="E17" s="33">
        <v>921263</v>
      </c>
      <c r="F17" s="14" t="s">
        <v>26</v>
      </c>
      <c r="G17" s="5"/>
    </row>
    <row r="18" spans="1:7" ht="30">
      <c r="A18" s="10">
        <v>16</v>
      </c>
      <c r="B18" s="11" t="s">
        <v>27</v>
      </c>
      <c r="C18" s="12" t="s">
        <v>28</v>
      </c>
      <c r="D18" s="13">
        <v>4858563</v>
      </c>
      <c r="E18" s="33">
        <v>1388161</v>
      </c>
      <c r="F18" s="18" t="s">
        <v>29</v>
      </c>
      <c r="G18" s="5"/>
    </row>
    <row r="19" spans="1:7" ht="30">
      <c r="A19" s="10">
        <v>22</v>
      </c>
      <c r="B19" s="11" t="s">
        <v>30</v>
      </c>
      <c r="C19" s="12" t="s">
        <v>200</v>
      </c>
      <c r="D19" s="13">
        <v>1637630</v>
      </c>
      <c r="E19" s="33">
        <v>467894</v>
      </c>
      <c r="F19" s="14" t="s">
        <v>31</v>
      </c>
      <c r="G19" s="5"/>
    </row>
    <row r="20" spans="1:7" ht="45">
      <c r="A20" s="10">
        <v>23</v>
      </c>
      <c r="B20" s="11" t="s">
        <v>32</v>
      </c>
      <c r="C20" s="12" t="s">
        <v>33</v>
      </c>
      <c r="D20" s="13">
        <v>2045114</v>
      </c>
      <c r="E20" s="33">
        <v>584318</v>
      </c>
      <c r="F20" s="14" t="s">
        <v>34</v>
      </c>
      <c r="G20" s="5"/>
    </row>
    <row r="21" spans="1:7" ht="30">
      <c r="A21" s="10">
        <v>25</v>
      </c>
      <c r="B21" s="11" t="s">
        <v>35</v>
      </c>
      <c r="C21" s="12" t="s">
        <v>36</v>
      </c>
      <c r="D21" s="13">
        <v>1970298</v>
      </c>
      <c r="E21" s="33">
        <v>562942</v>
      </c>
      <c r="F21" s="14" t="s">
        <v>37</v>
      </c>
      <c r="G21" s="5"/>
    </row>
    <row r="22" spans="1:7" ht="45">
      <c r="A22" s="10">
        <v>28</v>
      </c>
      <c r="B22" s="11" t="s">
        <v>38</v>
      </c>
      <c r="C22" s="12" t="s">
        <v>39</v>
      </c>
      <c r="D22" s="13">
        <v>1985038</v>
      </c>
      <c r="E22" s="33">
        <v>567154</v>
      </c>
      <c r="F22" s="14" t="s">
        <v>40</v>
      </c>
      <c r="G22" s="5"/>
    </row>
    <row r="23" spans="1:7" ht="30">
      <c r="A23" s="10">
        <v>31</v>
      </c>
      <c r="B23" s="11" t="s">
        <v>41</v>
      </c>
      <c r="C23" s="12" t="s">
        <v>42</v>
      </c>
      <c r="D23" s="13">
        <v>3656981</v>
      </c>
      <c r="E23" s="33">
        <v>1044852</v>
      </c>
      <c r="F23" s="14" t="s">
        <v>43</v>
      </c>
      <c r="G23" s="5"/>
    </row>
    <row r="24" spans="1:7" ht="30">
      <c r="A24" s="10">
        <v>32</v>
      </c>
      <c r="B24" s="11" t="s">
        <v>44</v>
      </c>
      <c r="C24" s="12" t="s">
        <v>45</v>
      </c>
      <c r="D24" s="13">
        <v>5167181</v>
      </c>
      <c r="E24" s="33">
        <v>1476337</v>
      </c>
      <c r="F24" s="14" t="s">
        <v>46</v>
      </c>
      <c r="G24" s="5"/>
    </row>
    <row r="25" spans="1:7" ht="30">
      <c r="A25" s="10">
        <v>33</v>
      </c>
      <c r="B25" s="11" t="s">
        <v>47</v>
      </c>
      <c r="C25" s="12" t="s">
        <v>48</v>
      </c>
      <c r="D25" s="13">
        <v>2506860</v>
      </c>
      <c r="E25" s="33">
        <v>716246</v>
      </c>
      <c r="F25" s="14" t="s">
        <v>49</v>
      </c>
      <c r="G25" s="5"/>
    </row>
    <row r="26" spans="1:7" ht="30">
      <c r="A26" s="10">
        <v>34</v>
      </c>
      <c r="B26" s="11" t="s">
        <v>50</v>
      </c>
      <c r="C26" s="12" t="s">
        <v>51</v>
      </c>
      <c r="D26" s="13">
        <v>3715791</v>
      </c>
      <c r="E26" s="33">
        <v>1061655</v>
      </c>
      <c r="F26" s="14" t="s">
        <v>52</v>
      </c>
      <c r="G26" s="5"/>
    </row>
    <row r="27" spans="1:7" ht="30">
      <c r="A27" s="10">
        <v>35</v>
      </c>
      <c r="B27" s="11" t="s">
        <v>53</v>
      </c>
      <c r="C27" s="12" t="s">
        <v>54</v>
      </c>
      <c r="D27" s="13">
        <v>4592538</v>
      </c>
      <c r="E27" s="33">
        <v>1312154</v>
      </c>
      <c r="F27" s="14" t="s">
        <v>55</v>
      </c>
      <c r="G27" s="5"/>
    </row>
    <row r="28" spans="1:7" ht="30">
      <c r="A28" s="10">
        <v>36</v>
      </c>
      <c r="B28" s="11" t="s">
        <v>56</v>
      </c>
      <c r="C28" s="12" t="s">
        <v>57</v>
      </c>
      <c r="D28" s="13">
        <v>4869350</v>
      </c>
      <c r="E28" s="33">
        <v>1391243</v>
      </c>
      <c r="F28" s="14" t="s">
        <v>58</v>
      </c>
      <c r="G28" s="5"/>
    </row>
    <row r="29" spans="1:7" ht="30">
      <c r="A29" s="10">
        <v>38</v>
      </c>
      <c r="B29" s="11" t="s">
        <v>59</v>
      </c>
      <c r="C29" s="12" t="s">
        <v>60</v>
      </c>
      <c r="D29" s="13">
        <v>4709145</v>
      </c>
      <c r="E29" s="33">
        <v>1345470</v>
      </c>
      <c r="F29" s="14" t="s">
        <v>61</v>
      </c>
      <c r="G29" s="5"/>
    </row>
    <row r="30" spans="1:7" ht="30">
      <c r="A30" s="10">
        <v>39</v>
      </c>
      <c r="B30" s="11" t="s">
        <v>62</v>
      </c>
      <c r="C30" s="12" t="s">
        <v>63</v>
      </c>
      <c r="D30" s="13">
        <v>3806741</v>
      </c>
      <c r="E30" s="33">
        <v>1087640</v>
      </c>
      <c r="F30" s="14" t="s">
        <v>64</v>
      </c>
      <c r="G30" s="5"/>
    </row>
    <row r="31" spans="1:7" ht="30">
      <c r="A31" s="10">
        <v>40</v>
      </c>
      <c r="B31" s="11" t="s">
        <v>65</v>
      </c>
      <c r="C31" s="12" t="s">
        <v>66</v>
      </c>
      <c r="D31" s="13">
        <v>4218121.8</v>
      </c>
      <c r="E31" s="33">
        <v>1222644</v>
      </c>
      <c r="F31" s="14" t="s">
        <v>67</v>
      </c>
      <c r="G31" s="5"/>
    </row>
    <row r="32" spans="1:7" ht="30">
      <c r="A32" s="10">
        <v>41</v>
      </c>
      <c r="B32" s="15" t="s">
        <v>68</v>
      </c>
      <c r="C32" s="12" t="s">
        <v>69</v>
      </c>
      <c r="D32" s="13">
        <v>5110909</v>
      </c>
      <c r="E32" s="33">
        <v>1460260</v>
      </c>
      <c r="F32" s="14" t="s">
        <v>70</v>
      </c>
      <c r="G32" s="5"/>
    </row>
    <row r="33" spans="1:7" ht="30">
      <c r="A33" s="10">
        <v>42</v>
      </c>
      <c r="B33" s="11" t="s">
        <v>71</v>
      </c>
      <c r="C33" s="20" t="s">
        <v>72</v>
      </c>
      <c r="D33" s="13">
        <v>4624504</v>
      </c>
      <c r="E33" s="33">
        <v>1321287</v>
      </c>
      <c r="F33" s="14" t="s">
        <v>73</v>
      </c>
      <c r="G33" s="5"/>
    </row>
    <row r="34" spans="1:7" ht="30">
      <c r="A34" s="10">
        <v>43</v>
      </c>
      <c r="B34" s="11" t="s">
        <v>74</v>
      </c>
      <c r="C34" s="22" t="s">
        <v>75</v>
      </c>
      <c r="D34" s="13">
        <v>3959437</v>
      </c>
      <c r="E34" s="33">
        <v>1131268</v>
      </c>
      <c r="F34" s="14" t="s">
        <v>76</v>
      </c>
      <c r="G34" s="5"/>
    </row>
    <row r="35" spans="1:7" ht="45">
      <c r="A35" s="10">
        <v>46</v>
      </c>
      <c r="B35" s="11" t="s">
        <v>77</v>
      </c>
      <c r="C35" s="22" t="s">
        <v>78</v>
      </c>
      <c r="D35" s="13">
        <v>6843258</v>
      </c>
      <c r="E35" s="33">
        <v>1955217</v>
      </c>
      <c r="F35" s="14" t="s">
        <v>79</v>
      </c>
      <c r="G35" s="5"/>
    </row>
    <row r="36" spans="1:7" ht="30">
      <c r="A36" s="10">
        <v>47</v>
      </c>
      <c r="B36" s="11" t="s">
        <v>80</v>
      </c>
      <c r="C36" s="22" t="s">
        <v>81</v>
      </c>
      <c r="D36" s="13">
        <v>7828901</v>
      </c>
      <c r="E36" s="33">
        <v>2236829</v>
      </c>
      <c r="F36" s="14" t="s">
        <v>82</v>
      </c>
      <c r="G36" s="5"/>
    </row>
    <row r="37" spans="1:7" ht="45">
      <c r="A37" s="10">
        <v>48</v>
      </c>
      <c r="B37" s="11" t="s">
        <v>83</v>
      </c>
      <c r="C37" s="22" t="s">
        <v>84</v>
      </c>
      <c r="D37" s="13">
        <v>4156618</v>
      </c>
      <c r="E37" s="33">
        <v>1187605</v>
      </c>
      <c r="F37" s="14" t="s">
        <v>85</v>
      </c>
      <c r="G37" s="5"/>
    </row>
    <row r="38" spans="1:7" ht="45">
      <c r="A38" s="10">
        <v>49</v>
      </c>
      <c r="B38" s="11" t="s">
        <v>86</v>
      </c>
      <c r="C38" s="22" t="s">
        <v>87</v>
      </c>
      <c r="D38" s="13">
        <v>5319168</v>
      </c>
      <c r="E38" s="33">
        <v>1519762</v>
      </c>
      <c r="F38" s="14" t="s">
        <v>88</v>
      </c>
      <c r="G38" s="5"/>
    </row>
    <row r="39" spans="1:7" ht="30">
      <c r="A39" s="10">
        <v>50</v>
      </c>
      <c r="B39" s="11" t="s">
        <v>89</v>
      </c>
      <c r="C39" s="22" t="s">
        <v>90</v>
      </c>
      <c r="D39" s="13">
        <v>3898422</v>
      </c>
      <c r="E39" s="33">
        <v>1113835</v>
      </c>
      <c r="F39" s="14" t="s">
        <v>91</v>
      </c>
      <c r="G39" s="5"/>
    </row>
    <row r="40" spans="1:7" ht="30">
      <c r="A40" s="10">
        <v>51</v>
      </c>
      <c r="B40" s="11" t="s">
        <v>92</v>
      </c>
      <c r="C40" s="22" t="s">
        <v>93</v>
      </c>
      <c r="D40" s="13">
        <v>4770656</v>
      </c>
      <c r="E40" s="33">
        <v>1363045</v>
      </c>
      <c r="F40" s="14" t="s">
        <v>94</v>
      </c>
      <c r="G40" s="5"/>
    </row>
    <row r="41" spans="1:7" ht="30">
      <c r="A41" s="10">
        <v>52</v>
      </c>
      <c r="B41" s="11" t="s">
        <v>95</v>
      </c>
      <c r="C41" s="22" t="s">
        <v>96</v>
      </c>
      <c r="D41" s="13">
        <v>5438177</v>
      </c>
      <c r="E41" s="33">
        <v>1553765</v>
      </c>
      <c r="F41" s="14" t="s">
        <v>97</v>
      </c>
      <c r="G41" s="5"/>
    </row>
    <row r="42" spans="1:7" ht="30">
      <c r="A42" s="10">
        <v>53</v>
      </c>
      <c r="B42" s="11" t="s">
        <v>98</v>
      </c>
      <c r="C42" s="22" t="s">
        <v>99</v>
      </c>
      <c r="D42" s="13">
        <v>3930188</v>
      </c>
      <c r="E42" s="33">
        <v>1122911</v>
      </c>
      <c r="F42" s="14" t="s">
        <v>100</v>
      </c>
      <c r="G42" s="5"/>
    </row>
    <row r="43" spans="1:7" ht="45">
      <c r="A43" s="10">
        <v>54</v>
      </c>
      <c r="B43" s="11" t="s">
        <v>101</v>
      </c>
      <c r="C43" s="22" t="s">
        <v>102</v>
      </c>
      <c r="D43" s="13">
        <v>4701433</v>
      </c>
      <c r="E43" s="33">
        <v>1343267</v>
      </c>
      <c r="F43" s="14" t="s">
        <v>103</v>
      </c>
      <c r="G43" s="5"/>
    </row>
    <row r="44" spans="1:7" ht="30">
      <c r="A44" s="10">
        <v>55</v>
      </c>
      <c r="B44" s="11" t="s">
        <v>104</v>
      </c>
      <c r="C44" s="22" t="s">
        <v>105</v>
      </c>
      <c r="D44" s="13">
        <v>2531372</v>
      </c>
      <c r="E44" s="33">
        <v>723249</v>
      </c>
      <c r="F44" s="14" t="s">
        <v>106</v>
      </c>
      <c r="G44" s="5"/>
    </row>
    <row r="45" spans="1:7" ht="30">
      <c r="A45" s="10">
        <v>56</v>
      </c>
      <c r="B45" s="11" t="s">
        <v>107</v>
      </c>
      <c r="C45" s="22" t="s">
        <v>108</v>
      </c>
      <c r="D45" s="13">
        <v>3857967</v>
      </c>
      <c r="E45" s="33">
        <v>1102276</v>
      </c>
      <c r="F45" s="14" t="s">
        <v>109</v>
      </c>
      <c r="G45" s="5"/>
    </row>
    <row r="46" spans="1:7" ht="45">
      <c r="A46" s="10">
        <v>57</v>
      </c>
      <c r="B46" s="11" t="s">
        <v>110</v>
      </c>
      <c r="C46" s="22" t="s">
        <v>111</v>
      </c>
      <c r="D46" s="13">
        <v>10819420</v>
      </c>
      <c r="E46" s="33">
        <v>3091263</v>
      </c>
      <c r="F46" s="14" t="s">
        <v>112</v>
      </c>
      <c r="G46" s="5"/>
    </row>
    <row r="47" spans="1:7" ht="30">
      <c r="A47" s="10">
        <v>58</v>
      </c>
      <c r="B47" s="11" t="s">
        <v>113</v>
      </c>
      <c r="C47" s="22" t="s">
        <v>114</v>
      </c>
      <c r="D47" s="13">
        <v>6401457</v>
      </c>
      <c r="E47" s="33">
        <v>1828988</v>
      </c>
      <c r="F47" s="14" t="s">
        <v>115</v>
      </c>
      <c r="G47" s="5"/>
    </row>
    <row r="48" spans="1:7" ht="30">
      <c r="A48" s="10">
        <v>59</v>
      </c>
      <c r="B48" s="11" t="s">
        <v>116</v>
      </c>
      <c r="C48" s="22" t="s">
        <v>117</v>
      </c>
      <c r="D48" s="13">
        <v>10501119</v>
      </c>
      <c r="E48" s="33">
        <v>3000320</v>
      </c>
      <c r="F48" s="14" t="s">
        <v>118</v>
      </c>
      <c r="G48" s="5"/>
    </row>
    <row r="49" spans="1:7" ht="30">
      <c r="A49" s="10">
        <v>60</v>
      </c>
      <c r="B49" s="11" t="s">
        <v>119</v>
      </c>
      <c r="C49" s="22" t="s">
        <v>120</v>
      </c>
      <c r="D49" s="13">
        <v>8585554</v>
      </c>
      <c r="E49" s="33">
        <v>2453015</v>
      </c>
      <c r="F49" s="14" t="s">
        <v>121</v>
      </c>
      <c r="G49" s="5"/>
    </row>
    <row r="50" spans="1:7" ht="30">
      <c r="A50" s="10">
        <v>61</v>
      </c>
      <c r="B50" s="11" t="s">
        <v>122</v>
      </c>
      <c r="C50" s="22" t="s">
        <v>123</v>
      </c>
      <c r="D50" s="13">
        <v>8324467</v>
      </c>
      <c r="E50" s="33">
        <v>2378419</v>
      </c>
      <c r="F50" s="14" t="s">
        <v>124</v>
      </c>
      <c r="G50" s="5"/>
    </row>
    <row r="51" spans="1:7" ht="45">
      <c r="A51" s="10">
        <v>62</v>
      </c>
      <c r="B51" s="11" t="s">
        <v>125</v>
      </c>
      <c r="C51" s="22" t="s">
        <v>126</v>
      </c>
      <c r="D51" s="13">
        <v>12688070</v>
      </c>
      <c r="E51" s="33">
        <v>3625163</v>
      </c>
      <c r="F51" s="14" t="s">
        <v>127</v>
      </c>
      <c r="G51" s="5"/>
    </row>
    <row r="52" spans="1:7" ht="45">
      <c r="A52" s="10">
        <v>63</v>
      </c>
      <c r="B52" s="11" t="s">
        <v>128</v>
      </c>
      <c r="C52" s="22" t="s">
        <v>129</v>
      </c>
      <c r="D52" s="13">
        <v>5042585</v>
      </c>
      <c r="E52" s="33">
        <v>2150815</v>
      </c>
      <c r="F52" s="14" t="s">
        <v>130</v>
      </c>
      <c r="G52" s="5"/>
    </row>
    <row r="53" spans="1:7" ht="45">
      <c r="A53" s="10">
        <v>64</v>
      </c>
      <c r="B53" s="11" t="s">
        <v>131</v>
      </c>
      <c r="C53" s="22" t="s">
        <v>132</v>
      </c>
      <c r="D53" s="13">
        <v>4955553</v>
      </c>
      <c r="E53" s="33">
        <v>1415872</v>
      </c>
      <c r="F53" s="14" t="s">
        <v>133</v>
      </c>
      <c r="G53" s="5"/>
    </row>
    <row r="54" spans="1:7" ht="45">
      <c r="A54" s="10">
        <v>65</v>
      </c>
      <c r="B54" s="11" t="s">
        <v>134</v>
      </c>
      <c r="C54" s="22" t="s">
        <v>135</v>
      </c>
      <c r="D54" s="13">
        <v>11291902</v>
      </c>
      <c r="E54" s="33">
        <v>3226258</v>
      </c>
      <c r="F54" s="14" t="s">
        <v>136</v>
      </c>
      <c r="G54" s="5"/>
    </row>
    <row r="55" spans="1:7" ht="45">
      <c r="A55" s="10">
        <v>66</v>
      </c>
      <c r="B55" s="11" t="s">
        <v>137</v>
      </c>
      <c r="C55" s="22" t="s">
        <v>138</v>
      </c>
      <c r="D55" s="13">
        <v>5509157</v>
      </c>
      <c r="E55" s="33">
        <v>1574045</v>
      </c>
      <c r="F55" s="14" t="s">
        <v>139</v>
      </c>
      <c r="G55" s="5"/>
    </row>
    <row r="56" spans="1:7" ht="30">
      <c r="A56" s="10">
        <v>67</v>
      </c>
      <c r="B56" s="11" t="s">
        <v>140</v>
      </c>
      <c r="C56" s="22" t="s">
        <v>141</v>
      </c>
      <c r="D56" s="13">
        <v>10291717</v>
      </c>
      <c r="E56" s="33">
        <v>2940491</v>
      </c>
      <c r="F56" s="14" t="s">
        <v>142</v>
      </c>
      <c r="G56" s="5"/>
    </row>
    <row r="57" spans="1:7" ht="30">
      <c r="A57" s="10">
        <v>68</v>
      </c>
      <c r="B57" s="11" t="s">
        <v>143</v>
      </c>
      <c r="C57" s="22" t="s">
        <v>144</v>
      </c>
      <c r="D57" s="13">
        <v>5639990</v>
      </c>
      <c r="E57" s="33">
        <v>1611426</v>
      </c>
      <c r="F57" s="14" t="s">
        <v>145</v>
      </c>
      <c r="G57" s="5"/>
    </row>
    <row r="58" spans="1:7" ht="45">
      <c r="A58" s="10">
        <v>69</v>
      </c>
      <c r="B58" s="11" t="s">
        <v>146</v>
      </c>
      <c r="C58" s="22" t="s">
        <v>147</v>
      </c>
      <c r="D58" s="13">
        <v>12418444</v>
      </c>
      <c r="E58" s="33">
        <v>3548127</v>
      </c>
      <c r="F58" s="14" t="s">
        <v>148</v>
      </c>
      <c r="G58" s="5"/>
    </row>
    <row r="59" spans="1:7" ht="45">
      <c r="A59" s="10">
        <v>70</v>
      </c>
      <c r="B59" s="11" t="s">
        <v>149</v>
      </c>
      <c r="C59" s="22" t="s">
        <v>150</v>
      </c>
      <c r="D59" s="13">
        <v>10511108</v>
      </c>
      <c r="E59" s="33">
        <v>3003174</v>
      </c>
      <c r="F59" s="14" t="s">
        <v>151</v>
      </c>
      <c r="G59" s="5"/>
    </row>
    <row r="60" spans="1:7" ht="30">
      <c r="A60" s="10">
        <v>71</v>
      </c>
      <c r="B60" s="11" t="s">
        <v>152</v>
      </c>
      <c r="C60" s="22" t="s">
        <v>153</v>
      </c>
      <c r="D60" s="13">
        <v>5309195</v>
      </c>
      <c r="E60" s="33">
        <v>1516913</v>
      </c>
      <c r="F60" s="14" t="s">
        <v>154</v>
      </c>
      <c r="G60" s="5"/>
    </row>
    <row r="61" spans="1:7" ht="30">
      <c r="A61" s="10">
        <v>72</v>
      </c>
      <c r="B61" s="11" t="s">
        <v>155</v>
      </c>
      <c r="C61" s="22" t="s">
        <v>156</v>
      </c>
      <c r="D61" s="13">
        <v>5892917</v>
      </c>
      <c r="E61" s="33">
        <v>1683691</v>
      </c>
      <c r="F61" s="14" t="s">
        <v>157</v>
      </c>
      <c r="G61" s="5"/>
    </row>
    <row r="62" spans="1:7" ht="45">
      <c r="A62" s="10">
        <v>73</v>
      </c>
      <c r="B62" s="11" t="s">
        <v>158</v>
      </c>
      <c r="C62" s="22" t="s">
        <v>159</v>
      </c>
      <c r="D62" s="13">
        <v>8158308</v>
      </c>
      <c r="E62" s="33">
        <v>2330945</v>
      </c>
      <c r="F62" s="14" t="s">
        <v>160</v>
      </c>
      <c r="G62" s="5"/>
    </row>
    <row r="63" spans="1:7" ht="45">
      <c r="A63" s="10">
        <v>74</v>
      </c>
      <c r="B63" s="11" t="s">
        <v>161</v>
      </c>
      <c r="C63" s="22" t="s">
        <v>162</v>
      </c>
      <c r="D63" s="13">
        <v>4352571</v>
      </c>
      <c r="E63" s="33">
        <v>1243592</v>
      </c>
      <c r="F63" s="14" t="s">
        <v>163</v>
      </c>
      <c r="G63" s="5"/>
    </row>
    <row r="64" spans="1:7" ht="30">
      <c r="A64" s="10">
        <v>75</v>
      </c>
      <c r="B64" s="11" t="s">
        <v>164</v>
      </c>
      <c r="C64" s="22" t="s">
        <v>165</v>
      </c>
      <c r="D64" s="13">
        <v>14493834</v>
      </c>
      <c r="E64" s="33">
        <v>4141095</v>
      </c>
      <c r="F64" s="14" t="s">
        <v>166</v>
      </c>
      <c r="G64" s="5"/>
    </row>
    <row r="65" spans="1:7" ht="30">
      <c r="A65" s="10">
        <v>76</v>
      </c>
      <c r="B65" s="11" t="s">
        <v>167</v>
      </c>
      <c r="C65" s="22" t="s">
        <v>168</v>
      </c>
      <c r="D65" s="13">
        <v>10282215</v>
      </c>
      <c r="E65" s="33">
        <v>2937776</v>
      </c>
      <c r="F65" s="14" t="s">
        <v>169</v>
      </c>
      <c r="G65" s="5"/>
    </row>
    <row r="66" spans="1:7" ht="45">
      <c r="A66" s="10">
        <v>77</v>
      </c>
      <c r="B66" s="11" t="s">
        <v>211</v>
      </c>
      <c r="C66" s="22" t="s">
        <v>170</v>
      </c>
      <c r="D66" s="13">
        <v>17014744</v>
      </c>
      <c r="E66" s="33">
        <v>4861355</v>
      </c>
      <c r="F66" s="14" t="s">
        <v>171</v>
      </c>
      <c r="G66" s="5"/>
    </row>
    <row r="67" spans="1:7" ht="30">
      <c r="A67" s="10">
        <v>78</v>
      </c>
      <c r="B67" s="11" t="s">
        <v>172</v>
      </c>
      <c r="C67" s="22" t="s">
        <v>173</v>
      </c>
      <c r="D67" s="13">
        <v>15765760</v>
      </c>
      <c r="E67" s="33">
        <v>4504503</v>
      </c>
      <c r="F67" s="14" t="s">
        <v>174</v>
      </c>
      <c r="G67" s="5"/>
    </row>
    <row r="68" spans="1:7" ht="30">
      <c r="A68" s="10">
        <v>79</v>
      </c>
      <c r="B68" s="11" t="s">
        <v>175</v>
      </c>
      <c r="C68" s="22" t="s">
        <v>176</v>
      </c>
      <c r="D68" s="13">
        <v>9598354</v>
      </c>
      <c r="E68" s="33">
        <v>2742387</v>
      </c>
      <c r="F68" s="14" t="s">
        <v>177</v>
      </c>
      <c r="G68" s="5"/>
    </row>
    <row r="69" spans="1:7" ht="30">
      <c r="A69" s="10">
        <v>80</v>
      </c>
      <c r="B69" s="11" t="s">
        <v>178</v>
      </c>
      <c r="C69" s="22" t="s">
        <v>179</v>
      </c>
      <c r="D69" s="13">
        <v>11088636</v>
      </c>
      <c r="E69" s="33">
        <v>3168182</v>
      </c>
      <c r="F69" s="14" t="s">
        <v>180</v>
      </c>
      <c r="G69" s="5"/>
    </row>
    <row r="70" spans="1:7" ht="30">
      <c r="A70" s="10">
        <v>81</v>
      </c>
      <c r="B70" s="19" t="s">
        <v>181</v>
      </c>
      <c r="C70" s="23" t="s">
        <v>182</v>
      </c>
      <c r="D70" s="13">
        <v>14949875</v>
      </c>
      <c r="E70" s="33">
        <v>4271393</v>
      </c>
      <c r="F70" s="14" t="s">
        <v>183</v>
      </c>
      <c r="G70" s="5"/>
    </row>
    <row r="71" spans="1:7" ht="30">
      <c r="A71" s="10">
        <v>83</v>
      </c>
      <c r="B71" s="21" t="s">
        <v>184</v>
      </c>
      <c r="C71" s="22" t="s">
        <v>185</v>
      </c>
      <c r="D71" s="13">
        <v>8717659</v>
      </c>
      <c r="E71" s="33">
        <v>2490760</v>
      </c>
      <c r="F71" s="14" t="s">
        <v>186</v>
      </c>
      <c r="G71" s="5"/>
    </row>
    <row r="72" spans="1:7" ht="30">
      <c r="A72" s="10">
        <v>84</v>
      </c>
      <c r="B72" s="21" t="s">
        <v>187</v>
      </c>
      <c r="C72" s="22" t="s">
        <v>188</v>
      </c>
      <c r="D72" s="13">
        <v>9011698</v>
      </c>
      <c r="E72" s="33">
        <v>2574771</v>
      </c>
      <c r="F72" s="14" t="s">
        <v>189</v>
      </c>
      <c r="G72" s="5"/>
    </row>
    <row r="73" spans="1:7" ht="30">
      <c r="A73" s="10">
        <v>85</v>
      </c>
      <c r="B73" s="21" t="s">
        <v>190</v>
      </c>
      <c r="C73" s="22" t="s">
        <v>191</v>
      </c>
      <c r="D73" s="13">
        <v>9995917</v>
      </c>
      <c r="E73" s="33">
        <v>2855976</v>
      </c>
      <c r="F73" s="14" t="s">
        <v>192</v>
      </c>
      <c r="G73" s="5"/>
    </row>
    <row r="74" spans="1:7" ht="30">
      <c r="A74" s="10">
        <v>86</v>
      </c>
      <c r="B74" s="21" t="s">
        <v>193</v>
      </c>
      <c r="C74" s="22" t="s">
        <v>194</v>
      </c>
      <c r="D74" s="13">
        <v>2629299</v>
      </c>
      <c r="E74" s="33">
        <v>751228</v>
      </c>
      <c r="F74" s="14" t="s">
        <v>195</v>
      </c>
      <c r="G74" s="5"/>
    </row>
    <row r="75" spans="1:7" ht="45">
      <c r="A75" s="10">
        <v>87</v>
      </c>
      <c r="B75" s="21" t="s">
        <v>196</v>
      </c>
      <c r="C75" s="22" t="s">
        <v>197</v>
      </c>
      <c r="D75" s="13">
        <v>3094868</v>
      </c>
      <c r="E75" s="33">
        <v>884248</v>
      </c>
      <c r="F75" s="14" t="s">
        <v>198</v>
      </c>
      <c r="G75" s="5"/>
    </row>
    <row r="76" spans="1:7" ht="15.75">
      <c r="A76" s="10"/>
      <c r="B76" s="24"/>
      <c r="C76" s="25" t="s">
        <v>199</v>
      </c>
      <c r="D76" s="26">
        <f>SUM(D10:D75)</f>
        <v>409121881.80000001</v>
      </c>
      <c r="E76" s="34">
        <f>SUM(E10:E75)</f>
        <v>117619514</v>
      </c>
      <c r="F76" s="14"/>
    </row>
    <row r="77" spans="1:7">
      <c r="D77" s="29"/>
      <c r="E77" s="29"/>
    </row>
    <row r="78" spans="1:7">
      <c r="D78" s="30"/>
      <c r="E78" s="30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workbookViewId="0">
      <selection sqref="A1:XFD1048576"/>
    </sheetView>
  </sheetViews>
  <sheetFormatPr defaultRowHeight="15"/>
  <cols>
    <col min="1" max="1" width="5" style="27" customWidth="1"/>
    <col min="2" max="2" width="9" style="27" customWidth="1"/>
    <col min="3" max="3" width="29.28515625" style="28" customWidth="1"/>
    <col min="4" max="5" width="15.85546875" style="5" customWidth="1"/>
    <col min="6" max="6" width="33" style="6" customWidth="1"/>
    <col min="7" max="7" width="25.140625" style="6" customWidth="1"/>
    <col min="8" max="16384" width="9.140625" style="5"/>
  </cols>
  <sheetData>
    <row r="1" spans="1:7" s="2" customFormat="1" ht="22.5">
      <c r="A1" s="38" t="s">
        <v>204</v>
      </c>
      <c r="B1" s="1"/>
      <c r="C1" s="1"/>
      <c r="F1" s="3"/>
      <c r="G1" s="3"/>
    </row>
    <row r="2" spans="1:7" s="2" customFormat="1" ht="22.5">
      <c r="A2" s="38" t="s">
        <v>208</v>
      </c>
      <c r="B2" s="1"/>
      <c r="C2" s="1"/>
      <c r="F2" s="3"/>
      <c r="G2" s="3"/>
    </row>
    <row r="3" spans="1:7" ht="23.25">
      <c r="A3" s="1"/>
      <c r="B3" s="1"/>
      <c r="C3" s="4"/>
    </row>
    <row r="4" spans="1:7" ht="23.25">
      <c r="A4" s="43" t="s">
        <v>203</v>
      </c>
      <c r="B4" s="41"/>
      <c r="C4" s="4"/>
    </row>
    <row r="5" spans="1:7" s="2" customFormat="1" ht="31.5" customHeight="1">
      <c r="A5" s="36" t="s">
        <v>206</v>
      </c>
      <c r="B5" s="37"/>
      <c r="C5" s="39"/>
      <c r="D5" s="40"/>
      <c r="F5" s="3"/>
      <c r="G5" s="3"/>
    </row>
    <row r="6" spans="1:7" s="2" customFormat="1" ht="26.25" customHeight="1">
      <c r="A6" s="36" t="s">
        <v>291</v>
      </c>
      <c r="B6" s="36"/>
      <c r="C6" s="42"/>
      <c r="D6" s="42"/>
      <c r="F6" s="3"/>
      <c r="G6" s="3"/>
    </row>
    <row r="7" spans="1:7" s="2" customFormat="1" ht="26.25" customHeight="1">
      <c r="A7" s="42"/>
      <c r="B7" s="42"/>
      <c r="C7" s="42"/>
      <c r="D7" s="42"/>
      <c r="F7" s="3"/>
      <c r="G7" s="3"/>
    </row>
    <row r="8" spans="1:7" ht="16.5" customHeight="1">
      <c r="A8" s="35"/>
      <c r="B8" s="35"/>
      <c r="C8" s="4"/>
    </row>
    <row r="9" spans="1:7" ht="31.5" customHeight="1">
      <c r="A9" s="7" t="s">
        <v>0</v>
      </c>
      <c r="B9" s="8" t="s">
        <v>1</v>
      </c>
      <c r="C9" s="8" t="s">
        <v>2</v>
      </c>
      <c r="D9" s="9" t="s">
        <v>209</v>
      </c>
      <c r="E9" s="32" t="s">
        <v>210</v>
      </c>
      <c r="F9" s="31" t="s">
        <v>202</v>
      </c>
    </row>
    <row r="10" spans="1:7" ht="30">
      <c r="A10" s="10">
        <v>1</v>
      </c>
      <c r="B10" s="11" t="s">
        <v>4</v>
      </c>
      <c r="C10" s="12" t="s">
        <v>5</v>
      </c>
      <c r="D10" s="13">
        <v>1683729</v>
      </c>
      <c r="E10" s="33">
        <v>481066</v>
      </c>
      <c r="F10" s="14" t="s">
        <v>220</v>
      </c>
      <c r="G10" s="5"/>
    </row>
    <row r="11" spans="1:7" ht="30">
      <c r="A11" s="10">
        <v>2</v>
      </c>
      <c r="B11" s="11" t="s">
        <v>7</v>
      </c>
      <c r="C11" s="12" t="s">
        <v>8</v>
      </c>
      <c r="D11" s="13">
        <v>1086389</v>
      </c>
      <c r="E11" s="33">
        <v>310397</v>
      </c>
      <c r="F11" s="14" t="s">
        <v>221</v>
      </c>
      <c r="G11" s="5"/>
    </row>
    <row r="12" spans="1:7" ht="30">
      <c r="A12" s="10">
        <v>3</v>
      </c>
      <c r="B12" s="11" t="s">
        <v>10</v>
      </c>
      <c r="C12" s="12" t="s">
        <v>11</v>
      </c>
      <c r="D12" s="13">
        <v>1384845</v>
      </c>
      <c r="E12" s="33">
        <v>395670</v>
      </c>
      <c r="F12" s="14" t="s">
        <v>222</v>
      </c>
      <c r="G12" s="5"/>
    </row>
    <row r="13" spans="1:7" ht="30">
      <c r="A13" s="10">
        <v>4</v>
      </c>
      <c r="B13" s="11" t="s">
        <v>13</v>
      </c>
      <c r="C13" s="12" t="s">
        <v>14</v>
      </c>
      <c r="D13" s="13">
        <v>2074818</v>
      </c>
      <c r="E13" s="33">
        <v>592805</v>
      </c>
      <c r="F13" s="14" t="s">
        <v>223</v>
      </c>
      <c r="G13" s="5"/>
    </row>
    <row r="14" spans="1:7" ht="45">
      <c r="A14" s="10">
        <v>5</v>
      </c>
      <c r="B14" s="11" t="s">
        <v>289</v>
      </c>
      <c r="C14" s="16" t="s">
        <v>16</v>
      </c>
      <c r="D14" s="13">
        <v>0</v>
      </c>
      <c r="E14" s="33">
        <v>0</v>
      </c>
      <c r="F14" s="14" t="s">
        <v>224</v>
      </c>
      <c r="G14" s="5"/>
    </row>
    <row r="15" spans="1:7" ht="30">
      <c r="A15" s="10">
        <v>6</v>
      </c>
      <c r="B15" s="11" t="s">
        <v>18</v>
      </c>
      <c r="C15" s="12" t="s">
        <v>19</v>
      </c>
      <c r="D15" s="13">
        <v>836676</v>
      </c>
      <c r="E15" s="33">
        <v>239050</v>
      </c>
      <c r="F15" s="14" t="s">
        <v>225</v>
      </c>
      <c r="G15" s="5"/>
    </row>
    <row r="16" spans="1:7" ht="30">
      <c r="A16" s="10">
        <v>7</v>
      </c>
      <c r="B16" s="11" t="s">
        <v>21</v>
      </c>
      <c r="C16" s="12" t="s">
        <v>22</v>
      </c>
      <c r="D16" s="13">
        <v>6360386</v>
      </c>
      <c r="E16" s="33">
        <v>1817253</v>
      </c>
      <c r="F16" s="14" t="s">
        <v>226</v>
      </c>
      <c r="G16" s="5"/>
    </row>
    <row r="17" spans="1:7" ht="30">
      <c r="A17" s="10">
        <v>8</v>
      </c>
      <c r="B17" s="17" t="s">
        <v>24</v>
      </c>
      <c r="C17" s="12" t="s">
        <v>25</v>
      </c>
      <c r="D17" s="13">
        <v>3259813</v>
      </c>
      <c r="E17" s="33">
        <v>931375</v>
      </c>
      <c r="F17" s="14" t="s">
        <v>227</v>
      </c>
      <c r="G17" s="5"/>
    </row>
    <row r="18" spans="1:7" ht="30">
      <c r="A18" s="10">
        <v>9</v>
      </c>
      <c r="B18" s="11" t="s">
        <v>27</v>
      </c>
      <c r="C18" s="12" t="s">
        <v>28</v>
      </c>
      <c r="D18" s="13">
        <v>5092508</v>
      </c>
      <c r="E18" s="33">
        <v>1455002</v>
      </c>
      <c r="F18" s="14" t="s">
        <v>228</v>
      </c>
      <c r="G18" s="5"/>
    </row>
    <row r="19" spans="1:7" ht="30">
      <c r="A19" s="10">
        <v>10</v>
      </c>
      <c r="B19" s="11" t="s">
        <v>30</v>
      </c>
      <c r="C19" s="12" t="s">
        <v>200</v>
      </c>
      <c r="D19" s="13">
        <v>1763269</v>
      </c>
      <c r="E19" s="33">
        <v>503791</v>
      </c>
      <c r="F19" s="14" t="s">
        <v>229</v>
      </c>
      <c r="G19" s="5"/>
    </row>
    <row r="20" spans="1:7" ht="45">
      <c r="A20" s="10">
        <v>11</v>
      </c>
      <c r="B20" s="11" t="s">
        <v>32</v>
      </c>
      <c r="C20" s="12" t="s">
        <v>33</v>
      </c>
      <c r="D20" s="13">
        <v>1749334</v>
      </c>
      <c r="E20" s="33">
        <v>499810</v>
      </c>
      <c r="F20" s="14" t="s">
        <v>230</v>
      </c>
      <c r="G20" s="5"/>
    </row>
    <row r="21" spans="1:7" ht="30">
      <c r="A21" s="10">
        <v>12</v>
      </c>
      <c r="B21" s="11" t="s">
        <v>35</v>
      </c>
      <c r="C21" s="12" t="s">
        <v>36</v>
      </c>
      <c r="D21" s="13">
        <v>2054963</v>
      </c>
      <c r="E21" s="33">
        <v>587132</v>
      </c>
      <c r="F21" s="14" t="s">
        <v>231</v>
      </c>
      <c r="G21" s="5"/>
    </row>
    <row r="22" spans="1:7" ht="45">
      <c r="A22" s="10">
        <v>13</v>
      </c>
      <c r="B22" s="11" t="s">
        <v>38</v>
      </c>
      <c r="C22" s="12" t="s">
        <v>39</v>
      </c>
      <c r="D22" s="13">
        <v>1551923</v>
      </c>
      <c r="E22" s="33">
        <v>443407</v>
      </c>
      <c r="F22" s="14" t="s">
        <v>232</v>
      </c>
      <c r="G22" s="5"/>
    </row>
    <row r="23" spans="1:7" ht="30">
      <c r="A23" s="10">
        <v>14</v>
      </c>
      <c r="B23" s="11" t="s">
        <v>41</v>
      </c>
      <c r="C23" s="12" t="s">
        <v>42</v>
      </c>
      <c r="D23" s="13">
        <v>3821243</v>
      </c>
      <c r="E23" s="33">
        <v>1091784</v>
      </c>
      <c r="F23" s="14" t="s">
        <v>233</v>
      </c>
      <c r="G23" s="5"/>
    </row>
    <row r="24" spans="1:7" ht="30">
      <c r="A24" s="10">
        <v>15</v>
      </c>
      <c r="B24" s="11" t="s">
        <v>44</v>
      </c>
      <c r="C24" s="12" t="s">
        <v>45</v>
      </c>
      <c r="D24" s="13">
        <v>5048560</v>
      </c>
      <c r="E24" s="33">
        <v>1442446</v>
      </c>
      <c r="F24" s="14" t="s">
        <v>234</v>
      </c>
      <c r="G24" s="5"/>
    </row>
    <row r="25" spans="1:7" ht="30">
      <c r="A25" s="10">
        <v>16</v>
      </c>
      <c r="B25" s="11" t="s">
        <v>47</v>
      </c>
      <c r="C25" s="12" t="s">
        <v>48</v>
      </c>
      <c r="D25" s="13">
        <v>2549453</v>
      </c>
      <c r="E25" s="33">
        <v>728415</v>
      </c>
      <c r="F25" s="14" t="s">
        <v>235</v>
      </c>
      <c r="G25" s="5"/>
    </row>
    <row r="26" spans="1:7" ht="30">
      <c r="A26" s="10">
        <v>17</v>
      </c>
      <c r="B26" s="11" t="s">
        <v>50</v>
      </c>
      <c r="C26" s="12" t="s">
        <v>51</v>
      </c>
      <c r="D26" s="13">
        <v>3687667</v>
      </c>
      <c r="E26" s="33">
        <v>1053619</v>
      </c>
      <c r="F26" s="14" t="s">
        <v>236</v>
      </c>
      <c r="G26" s="5"/>
    </row>
    <row r="27" spans="1:7" ht="45">
      <c r="A27" s="10">
        <v>18</v>
      </c>
      <c r="B27" s="44" t="s">
        <v>218</v>
      </c>
      <c r="C27" s="12" t="s">
        <v>219</v>
      </c>
      <c r="D27" s="13">
        <v>5097954</v>
      </c>
      <c r="E27" s="33">
        <v>1456558</v>
      </c>
      <c r="F27" s="14" t="s">
        <v>237</v>
      </c>
      <c r="G27" s="5"/>
    </row>
    <row r="28" spans="1:7" ht="30">
      <c r="A28" s="10">
        <v>19</v>
      </c>
      <c r="B28" s="11" t="s">
        <v>53</v>
      </c>
      <c r="C28" s="12" t="s">
        <v>54</v>
      </c>
      <c r="D28" s="13">
        <v>4592538</v>
      </c>
      <c r="E28" s="33">
        <v>1312154</v>
      </c>
      <c r="F28" s="14" t="s">
        <v>238</v>
      </c>
      <c r="G28" s="5"/>
    </row>
    <row r="29" spans="1:7" ht="30">
      <c r="A29" s="10">
        <v>20</v>
      </c>
      <c r="B29" s="11" t="s">
        <v>56</v>
      </c>
      <c r="C29" s="12" t="s">
        <v>57</v>
      </c>
      <c r="D29" s="13">
        <v>5079201</v>
      </c>
      <c r="E29" s="33">
        <v>1451200</v>
      </c>
      <c r="F29" s="14" t="s">
        <v>239</v>
      </c>
      <c r="G29" s="5"/>
    </row>
    <row r="30" spans="1:7" ht="30">
      <c r="A30" s="10">
        <v>21</v>
      </c>
      <c r="B30" s="11" t="s">
        <v>212</v>
      </c>
      <c r="C30" s="12" t="s">
        <v>213</v>
      </c>
      <c r="D30" s="13">
        <v>9322533</v>
      </c>
      <c r="E30" s="33">
        <v>2663581</v>
      </c>
      <c r="F30" s="14" t="s">
        <v>240</v>
      </c>
      <c r="G30" s="5"/>
    </row>
    <row r="31" spans="1:7" ht="30">
      <c r="A31" s="10">
        <v>22</v>
      </c>
      <c r="B31" s="11" t="s">
        <v>59</v>
      </c>
      <c r="C31" s="12" t="s">
        <v>60</v>
      </c>
      <c r="D31" s="13">
        <v>4716237</v>
      </c>
      <c r="E31" s="33">
        <v>1347496</v>
      </c>
      <c r="F31" s="14" t="s">
        <v>241</v>
      </c>
      <c r="G31" s="5"/>
    </row>
    <row r="32" spans="1:7" ht="30">
      <c r="A32" s="10">
        <v>23</v>
      </c>
      <c r="B32" s="11" t="s">
        <v>62</v>
      </c>
      <c r="C32" s="12" t="s">
        <v>63</v>
      </c>
      <c r="D32" s="13">
        <v>0</v>
      </c>
      <c r="E32" s="33">
        <v>0</v>
      </c>
      <c r="F32" s="14" t="s">
        <v>242</v>
      </c>
      <c r="G32" s="5"/>
    </row>
    <row r="33" spans="1:7" ht="30">
      <c r="A33" s="10">
        <v>24</v>
      </c>
      <c r="B33" s="11" t="s">
        <v>65</v>
      </c>
      <c r="C33" s="12" t="s">
        <v>66</v>
      </c>
      <c r="D33" s="13">
        <v>5926595</v>
      </c>
      <c r="E33" s="33">
        <v>1693313</v>
      </c>
      <c r="F33" s="14" t="s">
        <v>67</v>
      </c>
      <c r="G33" s="5"/>
    </row>
    <row r="34" spans="1:7" ht="30">
      <c r="A34" s="10">
        <v>25</v>
      </c>
      <c r="B34" s="15" t="s">
        <v>68</v>
      </c>
      <c r="C34" s="12" t="s">
        <v>69</v>
      </c>
      <c r="D34" s="13">
        <v>5290096</v>
      </c>
      <c r="E34" s="33">
        <v>1511456</v>
      </c>
      <c r="F34" s="14" t="s">
        <v>243</v>
      </c>
      <c r="G34" s="5"/>
    </row>
    <row r="35" spans="1:7" ht="30.75" customHeight="1">
      <c r="A35" s="10">
        <v>26</v>
      </c>
      <c r="B35" s="11" t="s">
        <v>71</v>
      </c>
      <c r="C35" s="20" t="s">
        <v>72</v>
      </c>
      <c r="D35" s="13">
        <v>4732451</v>
      </c>
      <c r="E35" s="33">
        <v>1352129</v>
      </c>
      <c r="F35" s="14" t="s">
        <v>244</v>
      </c>
      <c r="G35" s="5"/>
    </row>
    <row r="36" spans="1:7" ht="30">
      <c r="A36" s="10">
        <v>27</v>
      </c>
      <c r="B36" s="11" t="s">
        <v>74</v>
      </c>
      <c r="C36" s="22" t="s">
        <v>75</v>
      </c>
      <c r="D36" s="13">
        <v>4022017</v>
      </c>
      <c r="E36" s="33">
        <v>1149148</v>
      </c>
      <c r="F36" s="14" t="s">
        <v>245</v>
      </c>
      <c r="G36" s="5"/>
    </row>
    <row r="37" spans="1:7" ht="30">
      <c r="A37" s="10">
        <v>28</v>
      </c>
      <c r="B37" s="11" t="s">
        <v>214</v>
      </c>
      <c r="C37" s="22" t="s">
        <v>215</v>
      </c>
      <c r="D37" s="13">
        <v>11199525</v>
      </c>
      <c r="E37" s="33">
        <v>3199864</v>
      </c>
      <c r="F37" s="14" t="s">
        <v>246</v>
      </c>
      <c r="G37" s="5"/>
    </row>
    <row r="38" spans="1:7" ht="30">
      <c r="A38" s="10">
        <v>29</v>
      </c>
      <c r="B38" s="11" t="s">
        <v>216</v>
      </c>
      <c r="C38" s="22" t="s">
        <v>217</v>
      </c>
      <c r="D38" s="13">
        <v>9447285</v>
      </c>
      <c r="E38" s="33">
        <v>2699224</v>
      </c>
      <c r="F38" s="14" t="s">
        <v>247</v>
      </c>
      <c r="G38" s="5"/>
    </row>
    <row r="39" spans="1:7" ht="45">
      <c r="A39" s="10">
        <v>30</v>
      </c>
      <c r="B39" s="11" t="s">
        <v>77</v>
      </c>
      <c r="C39" s="22" t="s">
        <v>78</v>
      </c>
      <c r="D39" s="13">
        <v>6994133</v>
      </c>
      <c r="E39" s="33">
        <v>1998324</v>
      </c>
      <c r="F39" s="14" t="s">
        <v>248</v>
      </c>
      <c r="G39" s="5"/>
    </row>
    <row r="40" spans="1:7" ht="30">
      <c r="A40" s="10">
        <v>31</v>
      </c>
      <c r="B40" s="11" t="s">
        <v>80</v>
      </c>
      <c r="C40" s="22" t="s">
        <v>81</v>
      </c>
      <c r="D40" s="13">
        <v>7804277</v>
      </c>
      <c r="E40" s="33">
        <v>2229793</v>
      </c>
      <c r="F40" s="14" t="s">
        <v>249</v>
      </c>
      <c r="G40" s="5"/>
    </row>
    <row r="41" spans="1:7" ht="45">
      <c r="A41" s="10">
        <v>32</v>
      </c>
      <c r="B41" s="11" t="s">
        <v>83</v>
      </c>
      <c r="C41" s="22" t="s">
        <v>84</v>
      </c>
      <c r="D41" s="13">
        <v>4077243</v>
      </c>
      <c r="E41" s="33">
        <v>1164927</v>
      </c>
      <c r="F41" s="14" t="s">
        <v>250</v>
      </c>
      <c r="G41" s="5"/>
    </row>
    <row r="42" spans="1:7" ht="45">
      <c r="A42" s="10">
        <v>33</v>
      </c>
      <c r="B42" s="11" t="s">
        <v>86</v>
      </c>
      <c r="C42" s="22" t="s">
        <v>87</v>
      </c>
      <c r="D42" s="13">
        <v>5371079</v>
      </c>
      <c r="E42" s="33">
        <v>1534594</v>
      </c>
      <c r="F42" s="14" t="s">
        <v>251</v>
      </c>
      <c r="G42" s="5"/>
    </row>
    <row r="43" spans="1:7" ht="30">
      <c r="A43" s="10">
        <v>34</v>
      </c>
      <c r="B43" s="11" t="s">
        <v>89</v>
      </c>
      <c r="C43" s="22" t="s">
        <v>90</v>
      </c>
      <c r="D43" s="13">
        <v>4614469</v>
      </c>
      <c r="E43" s="33">
        <v>1318420</v>
      </c>
      <c r="F43" s="14" t="s">
        <v>252</v>
      </c>
      <c r="G43" s="5"/>
    </row>
    <row r="44" spans="1:7" ht="30">
      <c r="A44" s="10">
        <v>35</v>
      </c>
      <c r="B44" s="11" t="s">
        <v>92</v>
      </c>
      <c r="C44" s="22" t="s">
        <v>93</v>
      </c>
      <c r="D44" s="13">
        <v>4267766</v>
      </c>
      <c r="E44" s="33">
        <v>1219362</v>
      </c>
      <c r="F44" s="14" t="s">
        <v>253</v>
      </c>
      <c r="G44" s="5"/>
    </row>
    <row r="45" spans="1:7" ht="30">
      <c r="A45" s="10">
        <v>36</v>
      </c>
      <c r="B45" s="11" t="s">
        <v>95</v>
      </c>
      <c r="C45" s="22" t="s">
        <v>96</v>
      </c>
      <c r="D45" s="13">
        <v>5739159</v>
      </c>
      <c r="E45" s="33">
        <v>1639760</v>
      </c>
      <c r="F45" s="14" t="s">
        <v>254</v>
      </c>
      <c r="G45" s="5"/>
    </row>
    <row r="46" spans="1:7" ht="30">
      <c r="A46" s="10">
        <v>37</v>
      </c>
      <c r="B46" s="11" t="s">
        <v>98</v>
      </c>
      <c r="C46" s="22" t="s">
        <v>99</v>
      </c>
      <c r="D46" s="13">
        <v>3990554</v>
      </c>
      <c r="E46" s="33">
        <v>1140158</v>
      </c>
      <c r="F46" s="14" t="s">
        <v>255</v>
      </c>
      <c r="G46" s="5"/>
    </row>
    <row r="47" spans="1:7" ht="45">
      <c r="A47" s="10">
        <v>38</v>
      </c>
      <c r="B47" s="11" t="s">
        <v>101</v>
      </c>
      <c r="C47" s="22" t="s">
        <v>102</v>
      </c>
      <c r="D47" s="13">
        <v>4714980</v>
      </c>
      <c r="E47" s="33">
        <v>1347137</v>
      </c>
      <c r="F47" s="14" t="s">
        <v>256</v>
      </c>
      <c r="G47" s="5"/>
    </row>
    <row r="48" spans="1:7" ht="30">
      <c r="A48" s="10">
        <v>39</v>
      </c>
      <c r="B48" s="11" t="s">
        <v>104</v>
      </c>
      <c r="C48" s="22" t="s">
        <v>105</v>
      </c>
      <c r="D48" s="13">
        <v>2685801</v>
      </c>
      <c r="E48" s="33">
        <v>767372</v>
      </c>
      <c r="F48" s="14" t="s">
        <v>257</v>
      </c>
      <c r="G48" s="5"/>
    </row>
    <row r="49" spans="1:7" ht="30">
      <c r="A49" s="10">
        <v>40</v>
      </c>
      <c r="B49" s="11" t="s">
        <v>107</v>
      </c>
      <c r="C49" s="22" t="s">
        <v>108</v>
      </c>
      <c r="D49" s="13">
        <v>4250977</v>
      </c>
      <c r="E49" s="33">
        <v>1214565</v>
      </c>
      <c r="F49" s="14" t="s">
        <v>258</v>
      </c>
      <c r="G49" s="5"/>
    </row>
    <row r="50" spans="1:7" ht="45">
      <c r="A50" s="10">
        <v>41</v>
      </c>
      <c r="B50" s="11" t="s">
        <v>110</v>
      </c>
      <c r="C50" s="22" t="s">
        <v>111</v>
      </c>
      <c r="D50" s="13">
        <v>10978426</v>
      </c>
      <c r="E50" s="33">
        <v>3136693</v>
      </c>
      <c r="F50" s="14" t="s">
        <v>259</v>
      </c>
      <c r="G50" s="5"/>
    </row>
    <row r="51" spans="1:7" ht="30">
      <c r="A51" s="10">
        <v>42</v>
      </c>
      <c r="B51" s="11" t="s">
        <v>113</v>
      </c>
      <c r="C51" s="22" t="s">
        <v>114</v>
      </c>
      <c r="D51" s="13">
        <v>6551555</v>
      </c>
      <c r="E51" s="33">
        <v>1871873</v>
      </c>
      <c r="F51" s="14" t="s">
        <v>260</v>
      </c>
      <c r="G51" s="5"/>
    </row>
    <row r="52" spans="1:7" ht="30">
      <c r="A52" s="10">
        <v>43</v>
      </c>
      <c r="B52" s="11" t="s">
        <v>116</v>
      </c>
      <c r="C52" s="22" t="s">
        <v>117</v>
      </c>
      <c r="D52" s="13">
        <v>10579498</v>
      </c>
      <c r="E52" s="33">
        <v>3022714</v>
      </c>
      <c r="F52" s="14" t="s">
        <v>261</v>
      </c>
      <c r="G52" s="5"/>
    </row>
    <row r="53" spans="1:7" ht="30">
      <c r="A53" s="10">
        <v>44</v>
      </c>
      <c r="B53" s="11" t="s">
        <v>119</v>
      </c>
      <c r="C53" s="22" t="s">
        <v>120</v>
      </c>
      <c r="D53" s="13">
        <v>8064792</v>
      </c>
      <c r="E53" s="33">
        <v>2304226</v>
      </c>
      <c r="F53" s="14" t="s">
        <v>262</v>
      </c>
      <c r="G53" s="5"/>
    </row>
    <row r="54" spans="1:7" ht="30">
      <c r="A54" s="10">
        <v>45</v>
      </c>
      <c r="B54" s="11" t="s">
        <v>122</v>
      </c>
      <c r="C54" s="22" t="s">
        <v>123</v>
      </c>
      <c r="D54" s="13">
        <v>0</v>
      </c>
      <c r="E54" s="33">
        <v>0</v>
      </c>
      <c r="F54" s="14" t="s">
        <v>263</v>
      </c>
      <c r="G54" s="5"/>
    </row>
    <row r="55" spans="1:7" ht="45">
      <c r="A55" s="10">
        <v>46</v>
      </c>
      <c r="B55" s="11" t="s">
        <v>125</v>
      </c>
      <c r="C55" s="22" t="s">
        <v>126</v>
      </c>
      <c r="D55" s="13">
        <v>12364299</v>
      </c>
      <c r="E55" s="33">
        <v>3532657</v>
      </c>
      <c r="F55" s="14" t="s">
        <v>264</v>
      </c>
      <c r="G55" s="5"/>
    </row>
    <row r="56" spans="1:7" ht="45">
      <c r="A56" s="10">
        <v>47</v>
      </c>
      <c r="B56" s="11" t="s">
        <v>128</v>
      </c>
      <c r="C56" s="22" t="s">
        <v>129</v>
      </c>
      <c r="D56" s="13">
        <v>8085715</v>
      </c>
      <c r="E56" s="33">
        <v>2310204</v>
      </c>
      <c r="F56" s="14" t="s">
        <v>265</v>
      </c>
      <c r="G56" s="5"/>
    </row>
    <row r="57" spans="1:7" ht="45">
      <c r="A57" s="10">
        <v>48</v>
      </c>
      <c r="B57" s="11" t="s">
        <v>131</v>
      </c>
      <c r="C57" s="22" t="s">
        <v>132</v>
      </c>
      <c r="D57" s="13">
        <v>5213125</v>
      </c>
      <c r="E57" s="33">
        <v>1489464</v>
      </c>
      <c r="F57" s="14" t="s">
        <v>266</v>
      </c>
      <c r="G57" s="5"/>
    </row>
    <row r="58" spans="1:7" ht="45">
      <c r="A58" s="10">
        <v>49</v>
      </c>
      <c r="B58" s="11" t="s">
        <v>134</v>
      </c>
      <c r="C58" s="22" t="s">
        <v>135</v>
      </c>
      <c r="D58" s="13">
        <v>11696558</v>
      </c>
      <c r="E58" s="33">
        <v>3341874</v>
      </c>
      <c r="F58" s="14" t="s">
        <v>267</v>
      </c>
      <c r="G58" s="5"/>
    </row>
    <row r="59" spans="1:7" ht="45">
      <c r="A59" s="10">
        <v>50</v>
      </c>
      <c r="B59" s="11" t="s">
        <v>137</v>
      </c>
      <c r="C59" s="22" t="s">
        <v>138</v>
      </c>
      <c r="D59" s="13">
        <v>5670190</v>
      </c>
      <c r="E59" s="33">
        <v>1620054</v>
      </c>
      <c r="F59" s="14" t="s">
        <v>268</v>
      </c>
      <c r="G59" s="5"/>
    </row>
    <row r="60" spans="1:7" ht="30">
      <c r="A60" s="10">
        <v>51</v>
      </c>
      <c r="B60" s="11" t="s">
        <v>140</v>
      </c>
      <c r="C60" s="22" t="s">
        <v>141</v>
      </c>
      <c r="D60" s="13">
        <v>9037337</v>
      </c>
      <c r="E60" s="33">
        <v>2582096</v>
      </c>
      <c r="F60" s="14" t="s">
        <v>269</v>
      </c>
      <c r="G60" s="5"/>
    </row>
    <row r="61" spans="1:7" ht="30">
      <c r="A61" s="10">
        <v>52</v>
      </c>
      <c r="B61" s="11" t="s">
        <v>143</v>
      </c>
      <c r="C61" s="22" t="s">
        <v>144</v>
      </c>
      <c r="D61" s="13">
        <v>5780290</v>
      </c>
      <c r="E61" s="33">
        <v>1651511</v>
      </c>
      <c r="F61" s="14" t="s">
        <v>270</v>
      </c>
      <c r="G61" s="5"/>
    </row>
    <row r="62" spans="1:7" ht="45">
      <c r="A62" s="10">
        <v>53</v>
      </c>
      <c r="B62" s="11" t="s">
        <v>146</v>
      </c>
      <c r="C62" s="22" t="s">
        <v>147</v>
      </c>
      <c r="D62" s="13">
        <v>12645681</v>
      </c>
      <c r="E62" s="33">
        <v>3613052</v>
      </c>
      <c r="F62" s="14" t="s">
        <v>271</v>
      </c>
      <c r="G62" s="5"/>
    </row>
    <row r="63" spans="1:7" ht="45">
      <c r="A63" s="10">
        <v>54</v>
      </c>
      <c r="B63" s="11" t="s">
        <v>149</v>
      </c>
      <c r="C63" s="22" t="s">
        <v>150</v>
      </c>
      <c r="D63" s="13">
        <v>10406401</v>
      </c>
      <c r="E63" s="33">
        <v>2973257</v>
      </c>
      <c r="F63" s="14" t="s">
        <v>272</v>
      </c>
      <c r="G63" s="5"/>
    </row>
    <row r="64" spans="1:7" ht="30">
      <c r="A64" s="10">
        <v>55</v>
      </c>
      <c r="B64" s="11" t="s">
        <v>152</v>
      </c>
      <c r="C64" s="22" t="s">
        <v>153</v>
      </c>
      <c r="D64" s="13">
        <v>13470785</v>
      </c>
      <c r="E64" s="33">
        <v>3848796</v>
      </c>
      <c r="F64" s="14" t="s">
        <v>273</v>
      </c>
      <c r="G64" s="5"/>
    </row>
    <row r="65" spans="1:7" ht="30">
      <c r="A65" s="10">
        <v>56</v>
      </c>
      <c r="B65" s="11" t="s">
        <v>155</v>
      </c>
      <c r="C65" s="22" t="s">
        <v>156</v>
      </c>
      <c r="D65" s="13">
        <v>6425495</v>
      </c>
      <c r="E65" s="33">
        <v>1835856</v>
      </c>
      <c r="F65" s="14" t="s">
        <v>274</v>
      </c>
      <c r="G65" s="5"/>
    </row>
    <row r="66" spans="1:7" ht="45">
      <c r="A66" s="10">
        <v>57</v>
      </c>
      <c r="B66" s="11" t="s">
        <v>158</v>
      </c>
      <c r="C66" s="22" t="s">
        <v>159</v>
      </c>
      <c r="D66" s="13">
        <v>8654707</v>
      </c>
      <c r="E66" s="33">
        <v>2472773</v>
      </c>
      <c r="F66" s="14" t="s">
        <v>275</v>
      </c>
      <c r="G66" s="5"/>
    </row>
    <row r="67" spans="1:7" ht="45">
      <c r="A67" s="10">
        <v>58</v>
      </c>
      <c r="B67" s="11" t="s">
        <v>161</v>
      </c>
      <c r="C67" s="22" t="s">
        <v>162</v>
      </c>
      <c r="D67" s="13">
        <v>6707922</v>
      </c>
      <c r="E67" s="33">
        <v>2539854</v>
      </c>
      <c r="F67" s="14" t="s">
        <v>276</v>
      </c>
      <c r="G67" s="5"/>
    </row>
    <row r="68" spans="1:7" ht="30">
      <c r="A68" s="10">
        <v>59</v>
      </c>
      <c r="B68" s="11" t="s">
        <v>164</v>
      </c>
      <c r="C68" s="22" t="s">
        <v>165</v>
      </c>
      <c r="D68" s="13">
        <v>13764041</v>
      </c>
      <c r="E68" s="33">
        <v>3932583</v>
      </c>
      <c r="F68" s="14" t="s">
        <v>277</v>
      </c>
      <c r="G68" s="5"/>
    </row>
    <row r="69" spans="1:7" ht="30">
      <c r="A69" s="10">
        <v>60</v>
      </c>
      <c r="B69" s="11" t="s">
        <v>167</v>
      </c>
      <c r="C69" s="22" t="s">
        <v>168</v>
      </c>
      <c r="D69" s="13">
        <v>10499458</v>
      </c>
      <c r="E69" s="33">
        <v>2999845</v>
      </c>
      <c r="F69" s="14" t="s">
        <v>278</v>
      </c>
      <c r="G69" s="5"/>
    </row>
    <row r="70" spans="1:7" ht="45">
      <c r="A70" s="10">
        <v>61</v>
      </c>
      <c r="B70" s="11" t="s">
        <v>211</v>
      </c>
      <c r="C70" s="22" t="s">
        <v>170</v>
      </c>
      <c r="D70" s="13">
        <v>16464823</v>
      </c>
      <c r="E70" s="33">
        <v>4704235</v>
      </c>
      <c r="F70" s="14" t="s">
        <v>279</v>
      </c>
      <c r="G70" s="5"/>
    </row>
    <row r="71" spans="1:7" ht="30">
      <c r="A71" s="10">
        <v>62</v>
      </c>
      <c r="B71" s="11" t="s">
        <v>172</v>
      </c>
      <c r="C71" s="22" t="s">
        <v>173</v>
      </c>
      <c r="D71" s="13">
        <v>15739640</v>
      </c>
      <c r="E71" s="33">
        <v>4497040</v>
      </c>
      <c r="F71" s="14" t="s">
        <v>280</v>
      </c>
      <c r="G71" s="5"/>
    </row>
    <row r="72" spans="1:7" ht="30">
      <c r="A72" s="10">
        <v>63</v>
      </c>
      <c r="B72" s="11" t="s">
        <v>175</v>
      </c>
      <c r="C72" s="22" t="s">
        <v>176</v>
      </c>
      <c r="D72" s="13">
        <v>9464801</v>
      </c>
      <c r="E72" s="33">
        <v>2704229</v>
      </c>
      <c r="F72" s="14" t="s">
        <v>281</v>
      </c>
      <c r="G72" s="5"/>
    </row>
    <row r="73" spans="1:7" ht="30">
      <c r="A73" s="10">
        <v>64</v>
      </c>
      <c r="B73" s="11" t="s">
        <v>178</v>
      </c>
      <c r="C73" s="22" t="s">
        <v>179</v>
      </c>
      <c r="D73" s="13">
        <v>10806590</v>
      </c>
      <c r="E73" s="33">
        <v>3087597</v>
      </c>
      <c r="F73" s="14" t="s">
        <v>282</v>
      </c>
      <c r="G73" s="5"/>
    </row>
    <row r="74" spans="1:7" ht="30">
      <c r="A74" s="10">
        <v>65</v>
      </c>
      <c r="B74" s="19" t="s">
        <v>181</v>
      </c>
      <c r="C74" s="23" t="s">
        <v>182</v>
      </c>
      <c r="D74" s="13">
        <v>14891219</v>
      </c>
      <c r="E74" s="33">
        <v>4254634</v>
      </c>
      <c r="F74" s="14" t="s">
        <v>283</v>
      </c>
      <c r="G74" s="5"/>
    </row>
    <row r="75" spans="1:7" ht="30">
      <c r="A75" s="10">
        <v>66</v>
      </c>
      <c r="B75" s="21" t="s">
        <v>184</v>
      </c>
      <c r="C75" s="22" t="s">
        <v>185</v>
      </c>
      <c r="D75" s="13">
        <v>9063529</v>
      </c>
      <c r="E75" s="33">
        <v>2589580</v>
      </c>
      <c r="F75" s="14" t="s">
        <v>284</v>
      </c>
      <c r="G75" s="5"/>
    </row>
    <row r="76" spans="1:7" ht="30">
      <c r="A76" s="10">
        <v>67</v>
      </c>
      <c r="B76" s="21" t="s">
        <v>187</v>
      </c>
      <c r="C76" s="22" t="s">
        <v>188</v>
      </c>
      <c r="D76" s="13">
        <v>8970227</v>
      </c>
      <c r="E76" s="33">
        <v>2562922</v>
      </c>
      <c r="F76" s="14" t="s">
        <v>285</v>
      </c>
      <c r="G76" s="5"/>
    </row>
    <row r="77" spans="1:7" ht="30">
      <c r="A77" s="10">
        <v>68</v>
      </c>
      <c r="B77" s="21" t="s">
        <v>190</v>
      </c>
      <c r="C77" s="22" t="s">
        <v>191</v>
      </c>
      <c r="D77" s="13">
        <v>10468912</v>
      </c>
      <c r="E77" s="33">
        <v>2991118</v>
      </c>
      <c r="F77" s="14" t="s">
        <v>286</v>
      </c>
      <c r="G77" s="5"/>
    </row>
    <row r="78" spans="1:7" ht="30">
      <c r="A78" s="10">
        <v>69</v>
      </c>
      <c r="B78" s="21" t="s">
        <v>193</v>
      </c>
      <c r="C78" s="22" t="s">
        <v>194</v>
      </c>
      <c r="D78" s="13">
        <v>2779675</v>
      </c>
      <c r="E78" s="33">
        <v>794193</v>
      </c>
      <c r="F78" s="14" t="s">
        <v>287</v>
      </c>
      <c r="G78" s="5"/>
    </row>
    <row r="79" spans="1:7" ht="45">
      <c r="A79" s="10">
        <v>70</v>
      </c>
      <c r="B79" s="21" t="s">
        <v>196</v>
      </c>
      <c r="C79" s="22" t="s">
        <v>197</v>
      </c>
      <c r="D79" s="13">
        <v>3094862</v>
      </c>
      <c r="E79" s="33">
        <v>884246</v>
      </c>
      <c r="F79" s="14" t="s">
        <v>288</v>
      </c>
      <c r="G79" s="5"/>
    </row>
    <row r="80" spans="1:7" ht="15.75">
      <c r="A80" s="10"/>
      <c r="B80" s="24"/>
      <c r="C80" s="25" t="s">
        <v>199</v>
      </c>
      <c r="D80" s="26">
        <f>SUM(D10:D79)</f>
        <v>446282999</v>
      </c>
      <c r="E80" s="34">
        <f>SUM(E10:E79)</f>
        <v>128132733</v>
      </c>
      <c r="F80" s="14"/>
    </row>
    <row r="81" spans="4:5">
      <c r="D81" s="29"/>
      <c r="E81" s="29"/>
    </row>
    <row r="82" spans="4:5">
      <c r="D82" s="30"/>
      <c r="E82" s="30"/>
    </row>
    <row r="95" spans="4:5">
      <c r="D95" s="5">
        <f>E80*2</f>
        <v>256265466</v>
      </c>
    </row>
    <row r="96" spans="4:5">
      <c r="D96" s="5">
        <f>D95*100/40</f>
        <v>640663665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>
      <selection activeCell="F6" sqref="F6:F7"/>
    </sheetView>
  </sheetViews>
  <sheetFormatPr defaultRowHeight="15"/>
  <cols>
    <col min="1" max="1" width="5" style="27" customWidth="1"/>
    <col min="2" max="2" width="9" style="27" customWidth="1"/>
    <col min="3" max="3" width="29.28515625" style="28" customWidth="1"/>
    <col min="4" max="5" width="15.85546875" style="5" customWidth="1"/>
    <col min="6" max="6" width="92" style="6" customWidth="1"/>
    <col min="7" max="7" width="25.140625" style="6" customWidth="1"/>
    <col min="8" max="16384" width="9.140625" style="5"/>
  </cols>
  <sheetData>
    <row r="1" spans="1:7" s="2" customFormat="1" ht="22.5">
      <c r="A1" s="38" t="s">
        <v>204</v>
      </c>
      <c r="B1" s="1"/>
      <c r="C1" s="1"/>
      <c r="F1" s="3"/>
      <c r="G1" s="3"/>
    </row>
    <row r="2" spans="1:7" s="2" customFormat="1" ht="22.5">
      <c r="A2" s="38" t="s">
        <v>301</v>
      </c>
      <c r="B2" s="1"/>
      <c r="C2" s="1"/>
      <c r="F2" s="3"/>
      <c r="G2" s="3"/>
    </row>
    <row r="3" spans="1:7" ht="23.25">
      <c r="A3" s="1"/>
      <c r="B3" s="1"/>
      <c r="C3" s="4"/>
    </row>
    <row r="4" spans="1:7" ht="23.25">
      <c r="A4" s="43" t="s">
        <v>203</v>
      </c>
      <c r="B4" s="41"/>
      <c r="C4" s="4"/>
    </row>
    <row r="5" spans="1:7" s="2" customFormat="1" ht="31.5" customHeight="1">
      <c r="A5" s="36" t="s">
        <v>308</v>
      </c>
      <c r="B5" s="37"/>
      <c r="C5" s="39"/>
      <c r="D5" s="40"/>
      <c r="F5" s="3"/>
      <c r="G5" s="3"/>
    </row>
    <row r="6" spans="1:7" s="2" customFormat="1" ht="26.25" customHeight="1">
      <c r="A6" s="36" t="s">
        <v>309</v>
      </c>
      <c r="B6" s="36"/>
      <c r="C6" s="42"/>
      <c r="D6" s="42"/>
      <c r="F6" s="3"/>
      <c r="G6" s="3"/>
    </row>
    <row r="7" spans="1:7" s="2" customFormat="1" ht="26.25" customHeight="1">
      <c r="A7" s="42"/>
      <c r="B7" s="42"/>
      <c r="C7" s="42"/>
      <c r="D7" s="42"/>
      <c r="F7" s="3"/>
      <c r="G7" s="3"/>
    </row>
    <row r="8" spans="1:7" ht="16.5" customHeight="1">
      <c r="A8" s="35"/>
      <c r="B8" s="35"/>
      <c r="C8" s="4"/>
    </row>
    <row r="9" spans="1:7" ht="31.5" customHeight="1">
      <c r="A9" s="7" t="s">
        <v>0</v>
      </c>
      <c r="B9" s="8" t="s">
        <v>1</v>
      </c>
      <c r="C9" s="8" t="s">
        <v>2</v>
      </c>
      <c r="D9" s="9" t="s">
        <v>302</v>
      </c>
      <c r="E9" s="32" t="s">
        <v>303</v>
      </c>
      <c r="F9" s="31" t="s">
        <v>202</v>
      </c>
    </row>
    <row r="10" spans="1:7" ht="15.75">
      <c r="A10" s="10">
        <v>1</v>
      </c>
      <c r="B10" s="11" t="s">
        <v>4</v>
      </c>
      <c r="C10" s="12" t="s">
        <v>5</v>
      </c>
      <c r="D10" s="13">
        <v>1386773</v>
      </c>
      <c r="E10" s="33">
        <v>396220.85714285716</v>
      </c>
      <c r="F10" s="46" t="str">
        <f>VLOOKUP(B10,'[1]Cấp KPCĐ-III'!$B$4:$G$77,6,0)</f>
        <v>Chuyển 70% KPCĐ quý 3 năm 2020 - CĐCS Phòng Tài chính - KH</v>
      </c>
      <c r="G10" s="5"/>
    </row>
    <row r="11" spans="1:7" ht="15.75">
      <c r="A11" s="10">
        <v>2</v>
      </c>
      <c r="B11" s="11" t="s">
        <v>7</v>
      </c>
      <c r="C11" s="12" t="s">
        <v>8</v>
      </c>
      <c r="D11" s="13">
        <v>1079505</v>
      </c>
      <c r="E11" s="33">
        <v>308430</v>
      </c>
      <c r="F11" s="46" t="str">
        <f>VLOOKUP(B11,'[1]Cấp KPCĐ-III'!$B$4:$G$77,6,0)</f>
        <v xml:space="preserve">Chuyển 70% KPCĐ quý 3 năm 2020 - CĐCS Phòng Nông nghiệp PTNT </v>
      </c>
      <c r="G11" s="5"/>
    </row>
    <row r="12" spans="1:7" ht="15.75">
      <c r="A12" s="10">
        <v>3</v>
      </c>
      <c r="B12" s="11" t="s">
        <v>10</v>
      </c>
      <c r="C12" s="12" t="s">
        <v>11</v>
      </c>
      <c r="D12" s="13">
        <v>1212800</v>
      </c>
      <c r="E12" s="33">
        <v>346514.28571428574</v>
      </c>
      <c r="F12" s="46" t="str">
        <f>VLOOKUP(B12,'[1]Cấp KPCĐ-III'!$B$4:$G$77,6,0)</f>
        <v>Chuyển 70% KPCĐ quý 3 năm 2020 - CĐCS Phòng Kinh tế - Hạ tầng</v>
      </c>
      <c r="G12" s="5"/>
    </row>
    <row r="13" spans="1:7" ht="15.75">
      <c r="A13" s="10">
        <v>4</v>
      </c>
      <c r="B13" s="11" t="s">
        <v>13</v>
      </c>
      <c r="C13" s="12" t="s">
        <v>14</v>
      </c>
      <c r="D13" s="13">
        <v>2152626</v>
      </c>
      <c r="E13" s="33">
        <v>615036</v>
      </c>
      <c r="F13" s="46" t="str">
        <f>VLOOKUP(B13,'[1]Cấp KPCĐ-III'!$B$4:$G$77,6,0)</f>
        <v>Chuyển 70% KPCĐ quý 3 năm 2020 - CĐCS Phòng Văn hoá - Thông tin</v>
      </c>
      <c r="G13" s="5"/>
    </row>
    <row r="14" spans="1:7" ht="31.5">
      <c r="A14" s="10">
        <v>5</v>
      </c>
      <c r="B14" s="11" t="s">
        <v>289</v>
      </c>
      <c r="C14" s="16" t="s">
        <v>16</v>
      </c>
      <c r="D14" s="13">
        <v>4924984</v>
      </c>
      <c r="E14" s="33">
        <v>1407138.2857142857</v>
      </c>
      <c r="F14" s="46" t="str">
        <f>VLOOKUP(B14,'[1]Cấp KPCĐ-III'!$B$4:$G$77,6,0)</f>
        <v>Chuyển 70% KPCĐ quý 2 + quý 3 năm 2020 - CĐCS TTVHTT và truyền thanh huyện</v>
      </c>
      <c r="G14" s="5"/>
    </row>
    <row r="15" spans="1:7" ht="15.75">
      <c r="A15" s="10">
        <v>6</v>
      </c>
      <c r="B15" s="11" t="s">
        <v>18</v>
      </c>
      <c r="C15" s="12" t="s">
        <v>19</v>
      </c>
      <c r="D15" s="13">
        <v>808235</v>
      </c>
      <c r="E15" s="33">
        <v>230924.28571428574</v>
      </c>
      <c r="F15" s="46" t="str">
        <f>VLOOKUP(B15,'[1]Cấp KPCĐ-III'!$B$4:$G$77,6,0)</f>
        <v>Chuyển 70% KPCĐ quý 3 năm 2020 - CĐCS Thanh Tra</v>
      </c>
      <c r="G15" s="5"/>
    </row>
    <row r="16" spans="1:7" ht="15.75">
      <c r="A16" s="10">
        <v>7</v>
      </c>
      <c r="B16" s="11" t="s">
        <v>21</v>
      </c>
      <c r="C16" s="12" t="s">
        <v>22</v>
      </c>
      <c r="D16" s="13">
        <v>8223561</v>
      </c>
      <c r="E16" s="33">
        <v>2349588.8571428573</v>
      </c>
      <c r="F16" s="46" t="str">
        <f>VLOOKUP(B16,'[1]Cấp KPCĐ-III'!$B$4:$G$77,6,0)</f>
        <v>Chuyển 70% KPCĐ quý 3 năm 2020 - CĐCS Văn phòng HĐND-UBND</v>
      </c>
      <c r="G16" s="5"/>
    </row>
    <row r="17" spans="1:7" ht="15.75">
      <c r="A17" s="10">
        <v>8</v>
      </c>
      <c r="B17" s="17" t="s">
        <v>24</v>
      </c>
      <c r="C17" s="12" t="s">
        <v>25</v>
      </c>
      <c r="D17" s="13">
        <v>2981546</v>
      </c>
      <c r="E17" s="33">
        <v>851870.28571428568</v>
      </c>
      <c r="F17" s="46" t="str">
        <f>VLOOKUP(B17,'[1]Cấp KPCĐ-III'!$B$4:$G$77,6,0)</f>
        <v>Chuyển 70% KPCĐ quý 3 năm 2020 - CĐCS Văn phòng Huyện ủy</v>
      </c>
      <c r="G17" s="5"/>
    </row>
    <row r="18" spans="1:7" ht="15.75">
      <c r="A18" s="10">
        <v>9</v>
      </c>
      <c r="B18" s="11" t="s">
        <v>27</v>
      </c>
      <c r="C18" s="12" t="s">
        <v>28</v>
      </c>
      <c r="D18" s="13">
        <v>4177511</v>
      </c>
      <c r="E18" s="33">
        <v>1193574.5714285716</v>
      </c>
      <c r="F18" s="46" t="str">
        <f>VLOOKUP(B18,'[1]Cấp KPCĐ-III'!$B$4:$G$77,6,0)</f>
        <v>Chuyển 70% KPCĐ quý 3 năm 2020 - CĐCS MTTQVN và các đoàn thể</v>
      </c>
      <c r="G18" s="5"/>
    </row>
    <row r="19" spans="1:7" ht="15.75">
      <c r="A19" s="10"/>
      <c r="B19" s="11" t="s">
        <v>304</v>
      </c>
      <c r="C19" s="12" t="s">
        <v>305</v>
      </c>
      <c r="D19" s="13">
        <v>23086509</v>
      </c>
      <c r="E19" s="33">
        <v>6596145.4285714291</v>
      </c>
      <c r="F19" s="46" t="str">
        <f>VLOOKUP(B19,'[1]Cấp KPCĐ-III'!$B$4:$G$77,6,0)</f>
        <v>Chuyển 69% KPCĐ quý 4/2019 và 70% KPCĐ 9 tháng đầu năm 2020 - CĐCS Các Ban Đảng huyện</v>
      </c>
      <c r="G19" s="5"/>
    </row>
    <row r="20" spans="1:7" ht="15.75">
      <c r="A20" s="10">
        <v>10</v>
      </c>
      <c r="B20" s="11" t="s">
        <v>30</v>
      </c>
      <c r="C20" s="12" t="s">
        <v>200</v>
      </c>
      <c r="D20" s="13">
        <v>1748970</v>
      </c>
      <c r="E20" s="33">
        <v>499705.71428571432</v>
      </c>
      <c r="F20" s="46" t="str">
        <f>VLOOKUP(B20,'[1]Cấp KPCĐ-III'!$B$4:$G$77,6,0)</f>
        <v xml:space="preserve">Chuyển 70% KPCĐ quý 3 năm 2020 - CĐCS Phòng Nội vụ </v>
      </c>
      <c r="G20" s="5"/>
    </row>
    <row r="21" spans="1:7" ht="15.75">
      <c r="A21" s="10">
        <v>11</v>
      </c>
      <c r="B21" s="11" t="s">
        <v>32</v>
      </c>
      <c r="C21" s="12" t="s">
        <v>33</v>
      </c>
      <c r="D21" s="13">
        <v>1722879</v>
      </c>
      <c r="E21" s="33">
        <v>492251.14285714284</v>
      </c>
      <c r="F21" s="46" t="str">
        <f>VLOOKUP(B21,'[1]Cấp KPCĐ-III'!$B$4:$G$77,6,0)</f>
        <v>Chuyển 70% KPCĐ quý 3 năm 2020 - CĐCS Phòng Lao động Thương binh - Xã hội</v>
      </c>
      <c r="G21" s="5"/>
    </row>
    <row r="22" spans="1:7" ht="15.75">
      <c r="A22" s="10">
        <v>12</v>
      </c>
      <c r="B22" s="11" t="s">
        <v>35</v>
      </c>
      <c r="C22" s="12" t="s">
        <v>36</v>
      </c>
      <c r="D22" s="13">
        <v>1592705</v>
      </c>
      <c r="E22" s="33">
        <v>455058.57142857148</v>
      </c>
      <c r="F22" s="46" t="str">
        <f>VLOOKUP(B22,'[1]Cấp KPCĐ-III'!$B$4:$G$77,6,0)</f>
        <v>Chuyển 70% KPCĐ quý 3 năm 2020 - CĐCS Phòng Y tế</v>
      </c>
      <c r="G22" s="5"/>
    </row>
    <row r="23" spans="1:7" ht="15.75">
      <c r="A23" s="10">
        <v>13</v>
      </c>
      <c r="B23" s="11" t="s">
        <v>38</v>
      </c>
      <c r="C23" s="12" t="s">
        <v>39</v>
      </c>
      <c r="D23" s="13">
        <v>2660024</v>
      </c>
      <c r="E23" s="33">
        <v>760006.85714285728</v>
      </c>
      <c r="F23" s="46" t="str">
        <f>VLOOKUP(B23,'[1]Cấp KPCĐ-III'!$B$4:$G$77,6,0)</f>
        <v>Chuyển 70% KPCĐ quý 3 năm 2020 - CĐCS Phòng Tài nguyên - Môi trường</v>
      </c>
      <c r="G23" s="5"/>
    </row>
    <row r="24" spans="1:7" ht="15.75">
      <c r="A24" s="10">
        <v>14</v>
      </c>
      <c r="B24" s="11" t="s">
        <v>41</v>
      </c>
      <c r="C24" s="12" t="s">
        <v>42</v>
      </c>
      <c r="D24" s="13">
        <v>3670246</v>
      </c>
      <c r="E24" s="33">
        <v>1048641.7142857143</v>
      </c>
      <c r="F24" s="46" t="str">
        <f>VLOOKUP(B24,'[1]Cấp KPCĐ-III'!$B$4:$G$77,6,0)</f>
        <v>Chuyển 70% KPCĐ quý 3 năm 2020 - CĐCS Viện Kiểm sát</v>
      </c>
      <c r="G24" s="5"/>
    </row>
    <row r="25" spans="1:7" ht="15.75">
      <c r="A25" s="10">
        <v>15</v>
      </c>
      <c r="B25" s="11" t="s">
        <v>44</v>
      </c>
      <c r="C25" s="12" t="s">
        <v>45</v>
      </c>
      <c r="D25" s="13">
        <v>5442219</v>
      </c>
      <c r="E25" s="33">
        <v>1554919.7142857146</v>
      </c>
      <c r="F25" s="46" t="str">
        <f>VLOOKUP(B25,'[1]Cấp KPCĐ-III'!$B$4:$G$77,6,0)</f>
        <v>Chuyển 70% KPCĐ quý 3 năm 2020 - CĐCS Toà án</v>
      </c>
      <c r="G25" s="5"/>
    </row>
    <row r="26" spans="1:7" ht="15.75">
      <c r="A26" s="10">
        <v>16</v>
      </c>
      <c r="B26" s="11" t="s">
        <v>47</v>
      </c>
      <c r="C26" s="12" t="s">
        <v>48</v>
      </c>
      <c r="D26" s="13">
        <v>2287868</v>
      </c>
      <c r="E26" s="33">
        <v>653676.57142857148</v>
      </c>
      <c r="F26" s="46" t="str">
        <f>VLOOKUP(B26,'[1]Cấp KPCĐ-III'!$B$4:$G$77,6,0)</f>
        <v>Chuyển 70% KPCĐ quý 3 năm 2020 - CĐCS Kho Bạc</v>
      </c>
      <c r="G26" s="5"/>
    </row>
    <row r="27" spans="1:7" ht="15.75">
      <c r="A27" s="10">
        <v>17</v>
      </c>
      <c r="B27" s="11" t="s">
        <v>50</v>
      </c>
      <c r="C27" s="12" t="s">
        <v>51</v>
      </c>
      <c r="D27" s="13">
        <v>3726386</v>
      </c>
      <c r="E27" s="33">
        <v>1064681.7142857143</v>
      </c>
      <c r="F27" s="46" t="str">
        <f>VLOOKUP(B27,'[1]Cấp KPCĐ-III'!$B$4:$G$77,6,0)</f>
        <v>Chuyển 70% KPCĐ quý 3 năm 2020 - CĐCS Chi cục Thi hành án dân sự</v>
      </c>
      <c r="G27" s="5"/>
    </row>
    <row r="28" spans="1:7" ht="15.75">
      <c r="A28" s="10">
        <v>18</v>
      </c>
      <c r="B28" s="44" t="s">
        <v>218</v>
      </c>
      <c r="C28" s="12" t="s">
        <v>219</v>
      </c>
      <c r="D28" s="13">
        <v>0</v>
      </c>
      <c r="E28" s="33">
        <v>0</v>
      </c>
      <c r="F28" s="46" t="str">
        <f>VLOOKUP(B28,'[1]Cấp KPCĐ-III'!$B$4:$G$77,6,0)</f>
        <v>Chuyển 70% KPCĐ quý 3 năm 2020 - CĐCS Ban quản lý đầu tư xây dựng</v>
      </c>
      <c r="G28" s="5"/>
    </row>
    <row r="29" spans="1:7" ht="15.75">
      <c r="A29" s="10"/>
      <c r="B29" s="44" t="s">
        <v>306</v>
      </c>
      <c r="C29" s="12" t="s">
        <v>307</v>
      </c>
      <c r="D29" s="13">
        <v>5888739</v>
      </c>
      <c r="E29" s="33">
        <v>1682496.8571428573</v>
      </c>
      <c r="F29" s="46" t="str">
        <f>VLOOKUP(B29,'[1]Cấp KPCĐ-III'!$B$4:$G$77,6,0)</f>
        <v>Chuyển 69% KPCĐ quý 4/2019 và 70% tháng 1 - tháng 4 và tháng 6 - tháng 9 năm 2020</v>
      </c>
      <c r="G29" s="5"/>
    </row>
    <row r="30" spans="1:7" ht="15.75">
      <c r="A30" s="10">
        <v>19</v>
      </c>
      <c r="B30" s="11" t="s">
        <v>53</v>
      </c>
      <c r="C30" s="12" t="s">
        <v>54</v>
      </c>
      <c r="D30" s="13">
        <v>0</v>
      </c>
      <c r="E30" s="33">
        <v>0</v>
      </c>
      <c r="F30" s="46" t="str">
        <f>VLOOKUP(B30,'[1]Cấp KPCĐ-III'!$B$4:$G$77,6,0)</f>
        <v>Chuyển 70% KPCĐ quý 3 năm 2020 - CĐCS Thị Trấn</v>
      </c>
      <c r="G30" s="5"/>
    </row>
    <row r="31" spans="1:7" ht="15.75">
      <c r="A31" s="10">
        <v>20</v>
      </c>
      <c r="B31" s="11" t="s">
        <v>56</v>
      </c>
      <c r="C31" s="12" t="s">
        <v>57</v>
      </c>
      <c r="D31" s="13">
        <v>4852036</v>
      </c>
      <c r="E31" s="33">
        <v>1386296</v>
      </c>
      <c r="F31" s="46" t="str">
        <f>VLOOKUP(B31,'[1]Cấp KPCĐ-III'!$B$4:$G$77,6,0)</f>
        <v>Chuyển 70% KPCĐ quý 3 năm 2020 - CĐCS Xã Suối Đá</v>
      </c>
      <c r="G31" s="5"/>
    </row>
    <row r="32" spans="1:7" ht="15.75">
      <c r="A32" s="10">
        <v>21</v>
      </c>
      <c r="B32" s="11" t="s">
        <v>212</v>
      </c>
      <c r="C32" s="12" t="s">
        <v>213</v>
      </c>
      <c r="D32" s="13">
        <v>4184725</v>
      </c>
      <c r="E32" s="33">
        <v>1195635.7142857143</v>
      </c>
      <c r="F32" s="46" t="str">
        <f>VLOOKUP(B32,'[1]Cấp KPCĐ-III'!$B$4:$G$77,6,0)</f>
        <v>Chuyển 70% KPCĐ quý 3 năm 2020 - CĐCS Xã Phan</v>
      </c>
      <c r="G32" s="5"/>
    </row>
    <row r="33" spans="1:7" ht="15.75">
      <c r="A33" s="10">
        <v>22</v>
      </c>
      <c r="B33" s="11" t="s">
        <v>59</v>
      </c>
      <c r="C33" s="12" t="s">
        <v>60</v>
      </c>
      <c r="D33" s="13">
        <v>4646565</v>
      </c>
      <c r="E33" s="33">
        <v>1327590</v>
      </c>
      <c r="F33" s="46" t="str">
        <f>VLOOKUP(B33,'[1]Cấp KPCĐ-III'!$B$4:$G$77,6,0)</f>
        <v>Chuyển 70% KPCĐ quý 3 năm 2020 - CĐCS Xã Bàu Năng</v>
      </c>
      <c r="G33" s="5"/>
    </row>
    <row r="34" spans="1:7" ht="15.75">
      <c r="A34" s="10">
        <v>23</v>
      </c>
      <c r="B34" s="11" t="s">
        <v>62</v>
      </c>
      <c r="C34" s="12" t="s">
        <v>63</v>
      </c>
      <c r="D34" s="13">
        <v>7200081</v>
      </c>
      <c r="E34" s="33">
        <v>2057166</v>
      </c>
      <c r="F34" s="46" t="str">
        <f>VLOOKUP(B34,'[1]Cấp KPCĐ-III'!$B$4:$G$77,6,0)</f>
        <v>Chuyển 70% KPCĐ quý 2 + quý 3 năm 2020 - CĐCS Xã Chà Là</v>
      </c>
      <c r="G34" s="5"/>
    </row>
    <row r="35" spans="1:7" ht="15.75">
      <c r="A35" s="10">
        <v>24</v>
      </c>
      <c r="B35" s="11" t="s">
        <v>65</v>
      </c>
      <c r="C35" s="12" t="s">
        <v>66</v>
      </c>
      <c r="D35" s="13">
        <v>7478428</v>
      </c>
      <c r="E35" s="33">
        <v>2136693.7142857141</v>
      </c>
      <c r="F35" s="46" t="str">
        <f>VLOOKUP(B35,'[1]Cấp KPCĐ-III'!$B$4:$G$77,6,0)</f>
        <v>Chuyển 70% KPCĐ quý 3 năm 2020 - CĐCS Xã Cầu Khởi</v>
      </c>
      <c r="G35" s="5"/>
    </row>
    <row r="36" spans="1:7" ht="15.75">
      <c r="A36" s="10">
        <v>25</v>
      </c>
      <c r="B36" s="15" t="s">
        <v>68</v>
      </c>
      <c r="C36" s="12" t="s">
        <v>69</v>
      </c>
      <c r="D36" s="13">
        <v>5220424</v>
      </c>
      <c r="E36" s="33">
        <v>1491549.7142857146</v>
      </c>
      <c r="F36" s="46" t="str">
        <f>VLOOKUP(B36,'[1]Cấp KPCĐ-III'!$B$4:$G$77,6,0)</f>
        <v>Chuyển 70% KPCĐ quý 3 năm 2020 - CĐCS Xã Truông Mít</v>
      </c>
      <c r="G36" s="5"/>
    </row>
    <row r="37" spans="1:7" ht="30.75" customHeight="1">
      <c r="A37" s="10">
        <v>26</v>
      </c>
      <c r="B37" s="11" t="s">
        <v>71</v>
      </c>
      <c r="C37" s="20" t="s">
        <v>72</v>
      </c>
      <c r="D37" s="13">
        <v>4641400</v>
      </c>
      <c r="E37" s="33">
        <v>1326114.2857142857</v>
      </c>
      <c r="F37" s="46" t="str">
        <f>VLOOKUP(B37,'[1]Cấp KPCĐ-III'!$B$4:$G$77,6,0)</f>
        <v>Chuyển 70% KPCĐ quý 3 năm 2020 - CĐCS Xã Lộc Ninh</v>
      </c>
      <c r="G37" s="5"/>
    </row>
    <row r="38" spans="1:7" ht="15.75">
      <c r="A38" s="10">
        <v>27</v>
      </c>
      <c r="B38" s="11" t="s">
        <v>74</v>
      </c>
      <c r="C38" s="22" t="s">
        <v>75</v>
      </c>
      <c r="D38" s="13">
        <v>3896231</v>
      </c>
      <c r="E38" s="33">
        <v>1113208.857142857</v>
      </c>
      <c r="F38" s="46" t="str">
        <f>VLOOKUP(B38,'[1]Cấp KPCĐ-III'!$B$4:$G$77,6,0)</f>
        <v>Chuyển 70% KPCĐ quý 3 năm 2020 - CĐCS Xã Bến Củi</v>
      </c>
      <c r="G38" s="5"/>
    </row>
    <row r="39" spans="1:7" ht="15.75">
      <c r="A39" s="10">
        <v>28</v>
      </c>
      <c r="B39" s="11" t="s">
        <v>214</v>
      </c>
      <c r="C39" s="22" t="s">
        <v>215</v>
      </c>
      <c r="D39" s="13">
        <v>5158887</v>
      </c>
      <c r="E39" s="33">
        <v>1473967.7142857146</v>
      </c>
      <c r="F39" s="46" t="str">
        <f>VLOOKUP(B39,'[1]Cấp KPCĐ-III'!$B$4:$G$77,6,0)</f>
        <v>Chuyển 70% KPCĐ quý 3 năm 2020 - CĐCS Xã Phước Minh</v>
      </c>
      <c r="G39" s="5"/>
    </row>
    <row r="40" spans="1:7" ht="15.75">
      <c r="A40" s="10">
        <v>29</v>
      </c>
      <c r="B40" s="11" t="s">
        <v>216</v>
      </c>
      <c r="C40" s="22" t="s">
        <v>217</v>
      </c>
      <c r="D40" s="13">
        <v>4685990</v>
      </c>
      <c r="E40" s="33">
        <v>1338854.2857142857</v>
      </c>
      <c r="F40" s="46" t="str">
        <f>VLOOKUP(B40,'[1]Cấp KPCĐ-III'!$B$4:$G$77,6,0)</f>
        <v>Chuyển 70% KPCĐ quý 3 năm 2020 - CĐCS Xã Phước Ninh</v>
      </c>
      <c r="G40" s="5"/>
    </row>
    <row r="41" spans="1:7" ht="31.5">
      <c r="A41" s="10">
        <v>30</v>
      </c>
      <c r="B41" s="11" t="s">
        <v>77</v>
      </c>
      <c r="C41" s="22" t="s">
        <v>78</v>
      </c>
      <c r="D41" s="13">
        <v>6230411</v>
      </c>
      <c r="E41" s="33">
        <v>1780117.4285714289</v>
      </c>
      <c r="F41" s="46" t="str">
        <f>VLOOKUP(B41,'[1]Cấp KPCĐ-III'!$B$4:$G$77,6,0)</f>
        <v>Chuyển 70% KPCĐ quý 3 năm 2020 - CĐCS Trường mầm non Hướng Dương</v>
      </c>
      <c r="G41" s="5"/>
    </row>
    <row r="42" spans="1:7" ht="15.75">
      <c r="A42" s="10">
        <v>31</v>
      </c>
      <c r="B42" s="11" t="s">
        <v>80</v>
      </c>
      <c r="C42" s="22" t="s">
        <v>81</v>
      </c>
      <c r="D42" s="13">
        <v>7703135</v>
      </c>
      <c r="E42" s="33">
        <v>2200895.7142857141</v>
      </c>
      <c r="F42" s="46" t="str">
        <f>VLOOKUP(B42,'[1]Cấp KPCĐ-III'!$B$4:$G$77,6,0)</f>
        <v>Chuyển 70% KPCĐ quý 3 năm 2020 - CĐCS Trường mầm non 20-11</v>
      </c>
      <c r="G42" s="5"/>
    </row>
    <row r="43" spans="1:7" ht="15.75">
      <c r="A43" s="10">
        <v>32</v>
      </c>
      <c r="B43" s="11" t="s">
        <v>83</v>
      </c>
      <c r="C43" s="22" t="s">
        <v>84</v>
      </c>
      <c r="D43" s="13">
        <v>3928566</v>
      </c>
      <c r="E43" s="33">
        <v>1122447.4285714286</v>
      </c>
      <c r="F43" s="46" t="str">
        <f>VLOOKUP(B43,'[1]Cấp KPCĐ-III'!$B$4:$G$77,6,0)</f>
        <v>Chuyển 70% KPCĐ quý 3 năm 2020 - CĐCS Trường mầm non Phước Ninh</v>
      </c>
      <c r="G43" s="5"/>
    </row>
    <row r="44" spans="1:7" ht="15.75">
      <c r="A44" s="10">
        <v>33</v>
      </c>
      <c r="B44" s="11" t="s">
        <v>86</v>
      </c>
      <c r="C44" s="22" t="s">
        <v>87</v>
      </c>
      <c r="D44" s="13">
        <v>5235238</v>
      </c>
      <c r="E44" s="33">
        <v>1495782.2857142857</v>
      </c>
      <c r="F44" s="46" t="str">
        <f>VLOOKUP(B44,'[1]Cấp KPCĐ-III'!$B$4:$G$77,6,0)</f>
        <v>Chuyển 70% KPCĐ quý 3 năm 2020 - CĐCS Trường mầm non Phước Minh</v>
      </c>
      <c r="G44" s="5"/>
    </row>
    <row r="45" spans="1:7" ht="15.75">
      <c r="A45" s="10">
        <v>34</v>
      </c>
      <c r="B45" s="11" t="s">
        <v>89</v>
      </c>
      <c r="C45" s="22" t="s">
        <v>90</v>
      </c>
      <c r="D45" s="13">
        <v>3901337</v>
      </c>
      <c r="E45" s="33">
        <v>1114667.7142857143</v>
      </c>
      <c r="F45" s="46" t="str">
        <f>VLOOKUP(B45,'[1]Cấp KPCĐ-III'!$B$4:$G$77,6,0)</f>
        <v>Chuyển 70% KPCĐ quý 3 năm 2020 - CĐCS Trường mầm non Bến Củi</v>
      </c>
      <c r="G45" s="5"/>
    </row>
    <row r="46" spans="1:7" ht="15.75">
      <c r="A46" s="10">
        <v>35</v>
      </c>
      <c r="B46" s="11" t="s">
        <v>92</v>
      </c>
      <c r="C46" s="22" t="s">
        <v>93</v>
      </c>
      <c r="D46" s="13">
        <v>4312707</v>
      </c>
      <c r="E46" s="33">
        <v>1232202</v>
      </c>
      <c r="F46" s="46" t="str">
        <f>VLOOKUP(B46,'[1]Cấp KPCĐ-III'!$B$4:$G$77,6,0)</f>
        <v>Chuyển 70% KPCĐ quý 3 năm 2020 - CĐCS Trường mầm non Cầu Khởi</v>
      </c>
      <c r="G46" s="5"/>
    </row>
    <row r="47" spans="1:7" ht="15.75">
      <c r="A47" s="10">
        <v>36</v>
      </c>
      <c r="B47" s="11" t="s">
        <v>95</v>
      </c>
      <c r="C47" s="22" t="s">
        <v>96</v>
      </c>
      <c r="D47" s="13">
        <v>5316085</v>
      </c>
      <c r="E47" s="33">
        <v>1518881.4285714286</v>
      </c>
      <c r="F47" s="46" t="str">
        <f>VLOOKUP(B47,'[1]Cấp KPCĐ-III'!$B$4:$G$77,6,0)</f>
        <v>Chuyển 70% KPCĐ quý 3 năm 2020 - CĐCS Trường mầm non Suối Đá</v>
      </c>
      <c r="G47" s="5"/>
    </row>
    <row r="48" spans="1:7" ht="15.75">
      <c r="A48" s="10">
        <v>37</v>
      </c>
      <c r="B48" s="11" t="s">
        <v>98</v>
      </c>
      <c r="C48" s="22" t="s">
        <v>99</v>
      </c>
      <c r="D48" s="13">
        <v>3893589</v>
      </c>
      <c r="E48" s="33">
        <v>1112454</v>
      </c>
      <c r="F48" s="46" t="str">
        <f>VLOOKUP(B48,'[1]Cấp KPCĐ-III'!$B$4:$G$77,6,0)</f>
        <v>Chuyển 70% KPCĐ quý 3 năm 2020 - CĐCS Trường mẫu giáo Phan</v>
      </c>
      <c r="G48" s="5"/>
    </row>
    <row r="49" spans="1:7" ht="15.75">
      <c r="A49" s="10">
        <v>38</v>
      </c>
      <c r="B49" s="11" t="s">
        <v>101</v>
      </c>
      <c r="C49" s="22" t="s">
        <v>102</v>
      </c>
      <c r="D49" s="13">
        <v>4754443</v>
      </c>
      <c r="E49" s="33">
        <v>1358412.2857142857</v>
      </c>
      <c r="F49" s="46" t="str">
        <f>VLOOKUP(B49,'[1]Cấp KPCĐ-III'!$B$4:$G$77,6,0)</f>
        <v>Chuyển 70% KPCĐ quý 3 năm 2020 - CĐCS Trường mẫu giáo Truông Mít</v>
      </c>
      <c r="G49" s="5"/>
    </row>
    <row r="50" spans="1:7" ht="15.75">
      <c r="A50" s="10">
        <v>39</v>
      </c>
      <c r="B50" s="11" t="s">
        <v>104</v>
      </c>
      <c r="C50" s="22" t="s">
        <v>105</v>
      </c>
      <c r="D50" s="13">
        <v>2630379</v>
      </c>
      <c r="E50" s="33">
        <v>751536.85714285728</v>
      </c>
      <c r="F50" s="46" t="str">
        <f>VLOOKUP(B50,'[1]Cấp KPCĐ-III'!$B$4:$G$77,6,0)</f>
        <v>Chuyển 70% KPCĐ quý 3 năm 2020 - CĐCS Trường mẫu giáo Lộc Ninh</v>
      </c>
      <c r="G50" s="5"/>
    </row>
    <row r="51" spans="1:7" ht="15.75">
      <c r="A51" s="10">
        <v>40</v>
      </c>
      <c r="B51" s="11" t="s">
        <v>107</v>
      </c>
      <c r="C51" s="22" t="s">
        <v>108</v>
      </c>
      <c r="D51" s="13">
        <v>3951625</v>
      </c>
      <c r="E51" s="33">
        <v>1129035.7142857143</v>
      </c>
      <c r="F51" s="46" t="str">
        <f>VLOOKUP(B51,'[1]Cấp KPCĐ-III'!$B$4:$G$77,6,0)</f>
        <v>Chuyển 70% KPCĐ quý 3 năm 2020 - CĐCS Trường mẫu giáo Chà Là</v>
      </c>
      <c r="G51" s="5"/>
    </row>
    <row r="52" spans="1:7" ht="15.75">
      <c r="A52" s="10">
        <v>41</v>
      </c>
      <c r="B52" s="11" t="s">
        <v>110</v>
      </c>
      <c r="C52" s="22" t="s">
        <v>111</v>
      </c>
      <c r="D52" s="13">
        <v>10142878</v>
      </c>
      <c r="E52" s="33">
        <v>2897965.1428571432</v>
      </c>
      <c r="F52" s="46" t="str">
        <f>VLOOKUP(B52,'[1]Cấp KPCĐ-III'!$B$4:$G$77,6,0)</f>
        <v>Chuyển 70% KPCĐ quý 3 năm 2020 - CĐCS Trường tiểu học Truông Mít B</v>
      </c>
      <c r="G52" s="5"/>
    </row>
    <row r="53" spans="1:7" ht="15.75">
      <c r="A53" s="10">
        <v>42</v>
      </c>
      <c r="B53" s="11" t="s">
        <v>113</v>
      </c>
      <c r="C53" s="22" t="s">
        <v>114</v>
      </c>
      <c r="D53" s="13">
        <v>5422664</v>
      </c>
      <c r="E53" s="33">
        <v>1549332.5714285716</v>
      </c>
      <c r="F53" s="46" t="str">
        <f>VLOOKUP(B53,'[1]Cấp KPCĐ-III'!$B$4:$G$77,6,0)</f>
        <v>Chuyển 70% KPCĐ quý 3 năm 2020 - CĐCS Trường tiểu học Ninh Hưng</v>
      </c>
      <c r="G53" s="5"/>
    </row>
    <row r="54" spans="1:7" ht="15.75">
      <c r="A54" s="10">
        <v>43</v>
      </c>
      <c r="B54" s="11" t="s">
        <v>116</v>
      </c>
      <c r="C54" s="22" t="s">
        <v>117</v>
      </c>
      <c r="D54" s="13">
        <v>9279243</v>
      </c>
      <c r="E54" s="33">
        <v>2651212.2857142859</v>
      </c>
      <c r="F54" s="46" t="str">
        <f>VLOOKUP(B54,'[1]Cấp KPCĐ-III'!$B$4:$G$77,6,0)</f>
        <v>Chuyển 70% KPCĐ quý 3 năm 2020 - CĐCS Trường tiểu học Lộc Ninh</v>
      </c>
      <c r="G54" s="5"/>
    </row>
    <row r="55" spans="1:7" ht="15.75">
      <c r="A55" s="10">
        <v>44</v>
      </c>
      <c r="B55" s="11" t="s">
        <v>119</v>
      </c>
      <c r="C55" s="22" t="s">
        <v>120</v>
      </c>
      <c r="D55" s="13">
        <v>7444497</v>
      </c>
      <c r="E55" s="33">
        <v>2126999.1428571432</v>
      </c>
      <c r="F55" s="46" t="str">
        <f>VLOOKUP(B55,'[1]Cấp KPCĐ-III'!$B$4:$G$77,6,0)</f>
        <v>Chuyển 70% KPCĐ quý 3 năm 2020 - CĐCS Trường tiểu học Bình Linh</v>
      </c>
      <c r="G55" s="5"/>
    </row>
    <row r="56" spans="1:7" ht="15.75">
      <c r="A56" s="10">
        <v>46</v>
      </c>
      <c r="B56" s="11" t="s">
        <v>125</v>
      </c>
      <c r="C56" s="22" t="s">
        <v>126</v>
      </c>
      <c r="D56" s="13">
        <v>12506304</v>
      </c>
      <c r="E56" s="33">
        <v>3573229.7142857146</v>
      </c>
      <c r="F56" s="46" t="str">
        <f>VLOOKUP(B56,'[1]Cấp KPCĐ-III'!$B$4:$G$77,6,0)</f>
        <v>Chuyển 70% KPCĐ quý 3 năm 2020 - CĐCS Trường tiểu học Truông Mít A</v>
      </c>
      <c r="G56" s="5"/>
    </row>
    <row r="57" spans="1:7" ht="15.75">
      <c r="A57" s="10">
        <v>47</v>
      </c>
      <c r="B57" s="11" t="s">
        <v>128</v>
      </c>
      <c r="C57" s="22" t="s">
        <v>129</v>
      </c>
      <c r="D57" s="13">
        <v>6975846</v>
      </c>
      <c r="E57" s="33">
        <v>1993098.8571428573</v>
      </c>
      <c r="F57" s="46" t="str">
        <f>VLOOKUP(B57,'[1]Cấp KPCĐ-III'!$B$4:$G$77,6,0)</f>
        <v>Chuyển 70% KPCĐ quý 3 năm 2020 - CĐCS Trường tiểu học Phước Ninh A</v>
      </c>
      <c r="G57" s="5"/>
    </row>
    <row r="58" spans="1:7" ht="15.75">
      <c r="A58" s="10">
        <v>48</v>
      </c>
      <c r="B58" s="11" t="s">
        <v>131</v>
      </c>
      <c r="C58" s="22" t="s">
        <v>132</v>
      </c>
      <c r="D58" s="13">
        <v>4679988</v>
      </c>
      <c r="E58" s="33">
        <v>1337139.4285714286</v>
      </c>
      <c r="F58" s="46" t="str">
        <f>VLOOKUP(B58,'[1]Cấp KPCĐ-III'!$B$4:$G$77,6,0)</f>
        <v>Chuyển 70% KPCĐ quý 3 năm 2020 - CĐCS Trường tiểu học Phước Ninh B</v>
      </c>
      <c r="G58" s="5"/>
    </row>
    <row r="59" spans="1:7" ht="15.75">
      <c r="A59" s="10">
        <v>49</v>
      </c>
      <c r="B59" s="11" t="s">
        <v>134</v>
      </c>
      <c r="C59" s="22" t="s">
        <v>135</v>
      </c>
      <c r="D59" s="13">
        <v>11090386</v>
      </c>
      <c r="E59" s="33">
        <v>3168681.7142857146</v>
      </c>
      <c r="F59" s="46" t="str">
        <f>VLOOKUP(B59,'[1]Cấp KPCĐ-III'!$B$4:$G$77,6,0)</f>
        <v>Chuyển 70% KPCĐ quý 3 năm 2020 - CĐCS Trường tiểu học Phước Minh A</v>
      </c>
      <c r="G59" s="5"/>
    </row>
    <row r="60" spans="1:7" ht="15.75">
      <c r="A60" s="10">
        <v>50</v>
      </c>
      <c r="B60" s="11" t="s">
        <v>137</v>
      </c>
      <c r="C60" s="22" t="s">
        <v>138</v>
      </c>
      <c r="D60" s="13">
        <v>5359317</v>
      </c>
      <c r="E60" s="33">
        <v>1531233.4285714286</v>
      </c>
      <c r="F60" s="46" t="str">
        <f>VLOOKUP(B60,'[1]Cấp KPCĐ-III'!$B$4:$G$77,6,0)</f>
        <v>Chuyển 70% KPCĐ quý 3 năm 2020 - CĐCS Trường tiểu học Phước Minh B</v>
      </c>
      <c r="G60" s="5"/>
    </row>
    <row r="61" spans="1:7" ht="15.75">
      <c r="A61" s="10">
        <v>51</v>
      </c>
      <c r="B61" s="11" t="s">
        <v>140</v>
      </c>
      <c r="C61" s="22" t="s">
        <v>141</v>
      </c>
      <c r="D61" s="13">
        <v>8933572</v>
      </c>
      <c r="E61" s="33">
        <v>2552449.1428571432</v>
      </c>
      <c r="F61" s="46" t="str">
        <f>VLOOKUP(B61,'[1]Cấp KPCĐ-III'!$B$4:$G$77,6,0)</f>
        <v>Chuyển 70% KPCĐ quý 3 năm 2020 - CĐCS Trường tiểu học Thị Trấn A</v>
      </c>
      <c r="G61" s="5"/>
    </row>
    <row r="62" spans="1:7" ht="15.75">
      <c r="A62" s="10">
        <v>52</v>
      </c>
      <c r="B62" s="11" t="s">
        <v>143</v>
      </c>
      <c r="C62" s="22" t="s">
        <v>144</v>
      </c>
      <c r="D62" s="13">
        <v>5363432</v>
      </c>
      <c r="E62" s="33">
        <v>1532409.142857143</v>
      </c>
      <c r="F62" s="46" t="str">
        <f>VLOOKUP(B62,'[1]Cấp KPCĐ-III'!$B$4:$G$77,6,0)</f>
        <v>Chuyển 70% KPCĐ quý 3 năm 2020 - CĐCS Trường tiểu học Thị Trấn B</v>
      </c>
      <c r="G62" s="5"/>
    </row>
    <row r="63" spans="1:7" ht="15.75">
      <c r="A63" s="10">
        <v>53</v>
      </c>
      <c r="B63" s="11" t="s">
        <v>146</v>
      </c>
      <c r="C63" s="22" t="s">
        <v>147</v>
      </c>
      <c r="D63" s="13">
        <v>1202390</v>
      </c>
      <c r="E63" s="33">
        <v>343540</v>
      </c>
      <c r="F63" s="46" t="str">
        <f>VLOOKUP(B63,'[1]Cấp KPCĐ-III'!$B$4:$G$77,6,0)</f>
        <v>Chuyển 70% KPCĐ tháng 9 năm 2020 - CĐCS Trường tiểu học Bàu Năng A</v>
      </c>
      <c r="G63" s="5"/>
    </row>
    <row r="64" spans="1:7" ht="15.75">
      <c r="A64" s="10">
        <v>54</v>
      </c>
      <c r="B64" s="11" t="s">
        <v>149</v>
      </c>
      <c r="C64" s="22" t="s">
        <v>150</v>
      </c>
      <c r="D64" s="13">
        <v>9009558</v>
      </c>
      <c r="E64" s="33">
        <v>2574159.4285714291</v>
      </c>
      <c r="F64" s="46" t="str">
        <f>VLOOKUP(B64,'[1]Cấp KPCĐ-III'!$B$4:$G$77,6,0)</f>
        <v>Chuyển 70% KPCĐ quý 3 năm 2020 - CĐCS Trường tiểu học Bàu Năng B</v>
      </c>
      <c r="G64" s="5"/>
    </row>
    <row r="65" spans="1:7" ht="15.75">
      <c r="A65" s="10">
        <v>55</v>
      </c>
      <c r="B65" s="11" t="s">
        <v>152</v>
      </c>
      <c r="C65" s="22" t="s">
        <v>153</v>
      </c>
      <c r="D65" s="13">
        <v>12501308</v>
      </c>
      <c r="E65" s="33">
        <v>3571802.2857142859</v>
      </c>
      <c r="F65" s="46" t="str">
        <f>VLOOKUP(B65,'[1]Cấp KPCĐ-III'!$B$4:$G$77,6,0)</f>
        <v>Chuyển 70% KPCĐ quý 3 năm 2020 - CĐCS Trường tiểu học Suối Đá A</v>
      </c>
      <c r="G65" s="5"/>
    </row>
    <row r="66" spans="1:7" ht="15.75">
      <c r="A66" s="10">
        <v>56</v>
      </c>
      <c r="B66" s="11" t="s">
        <v>155</v>
      </c>
      <c r="C66" s="22" t="s">
        <v>156</v>
      </c>
      <c r="D66" s="13">
        <v>5436885</v>
      </c>
      <c r="E66" s="33">
        <v>1553395.7142857146</v>
      </c>
      <c r="F66" s="46" t="str">
        <f>VLOOKUP(B66,'[1]Cấp KPCĐ-III'!$B$4:$G$77,6,0)</f>
        <v>Chuyển 70% KPCĐ quý 3 năm 2020 - CĐCS Trường tiểu học Suối Đá B</v>
      </c>
      <c r="G66" s="5"/>
    </row>
    <row r="67" spans="1:7" ht="15.75">
      <c r="A67" s="10">
        <v>57</v>
      </c>
      <c r="B67" s="11" t="s">
        <v>158</v>
      </c>
      <c r="C67" s="22" t="s">
        <v>159</v>
      </c>
      <c r="D67" s="13">
        <v>7750862</v>
      </c>
      <c r="E67" s="33">
        <v>2214532</v>
      </c>
      <c r="F67" s="46" t="str">
        <f>VLOOKUP(B67,'[1]Cấp KPCĐ-III'!$B$4:$G$77,6,0)</f>
        <v>Chuyển 70% KPCĐ quý 3 năm 2020 - CĐCS Trường tiểu học Cầu Khởi A</v>
      </c>
      <c r="G67" s="5"/>
    </row>
    <row r="68" spans="1:7" ht="15.75">
      <c r="A68" s="10">
        <v>58</v>
      </c>
      <c r="B68" s="11" t="s">
        <v>161</v>
      </c>
      <c r="C68" s="22" t="s">
        <v>162</v>
      </c>
      <c r="D68" s="13">
        <v>6255292</v>
      </c>
      <c r="E68" s="33">
        <v>1787226.2857142859</v>
      </c>
      <c r="F68" s="46" t="str">
        <f>VLOOKUP(B68,'[1]Cấp KPCĐ-III'!$B$4:$G$77,6,0)</f>
        <v>Chuyển 70% KPCĐ quý 3 năm 2020 - CĐCS Trường tiểu học Cầu Khởi B</v>
      </c>
      <c r="G68" s="5"/>
    </row>
    <row r="69" spans="1:7" ht="15.75">
      <c r="A69" s="10">
        <v>59</v>
      </c>
      <c r="B69" s="11" t="s">
        <v>164</v>
      </c>
      <c r="C69" s="22" t="s">
        <v>165</v>
      </c>
      <c r="D69" s="13">
        <v>13180652</v>
      </c>
      <c r="E69" s="33">
        <v>3765900.5714285718</v>
      </c>
      <c r="F69" s="46" t="str">
        <f>VLOOKUP(B69,'[1]Cấp KPCĐ-III'!$B$4:$G$77,6,0)</f>
        <v>Chuyển 70% KPCĐ quý 3 năm 2020 - CĐCS Trường THCS Thị Trấn</v>
      </c>
      <c r="G69" s="5"/>
    </row>
    <row r="70" spans="1:7" ht="15.75">
      <c r="A70" s="10">
        <v>60</v>
      </c>
      <c r="B70" s="11" t="s">
        <v>167</v>
      </c>
      <c r="C70" s="22" t="s">
        <v>168</v>
      </c>
      <c r="D70" s="13">
        <v>9816710</v>
      </c>
      <c r="E70" s="33">
        <v>2804774.2857142859</v>
      </c>
      <c r="F70" s="46" t="str">
        <f>VLOOKUP(B70,'[1]Cấp KPCĐ-III'!$B$4:$G$77,6,0)</f>
        <v>Chuyển 70% KPCĐ quý 3 năm 2020 - CĐCS Trường THCS Suối Đá</v>
      </c>
      <c r="G70" s="5"/>
    </row>
    <row r="71" spans="1:7" ht="15.75">
      <c r="A71" s="10">
        <v>61</v>
      </c>
      <c r="B71" s="11" t="s">
        <v>211</v>
      </c>
      <c r="C71" s="22" t="s">
        <v>170</v>
      </c>
      <c r="D71" s="13">
        <v>15762543</v>
      </c>
      <c r="E71" s="33">
        <v>4503583.7142857146</v>
      </c>
      <c r="F71" s="46" t="str">
        <f>VLOOKUP(B71,'[1]Cấp KPCĐ-III'!$B$4:$G$77,6,0)</f>
        <v>Chuyển 70% KPCĐ quý 3 năm 2020 - CĐCS Trường TH - THCS xã Phan</v>
      </c>
      <c r="G71" s="5"/>
    </row>
    <row r="72" spans="1:7" ht="15.75">
      <c r="A72" s="10">
        <v>62</v>
      </c>
      <c r="B72" s="11" t="s">
        <v>172</v>
      </c>
      <c r="C72" s="22" t="s">
        <v>173</v>
      </c>
      <c r="D72" s="13">
        <v>14120418</v>
      </c>
      <c r="E72" s="33">
        <v>4034405.1428571427</v>
      </c>
      <c r="F72" s="46" t="str">
        <f>VLOOKUP(B72,'[1]Cấp KPCĐ-III'!$B$4:$G$77,6,0)</f>
        <v>Chuyển 70% KPCĐ quý 3 năm 2020 - CĐCS Trường THCS Bàu Năng</v>
      </c>
      <c r="G72" s="5"/>
    </row>
    <row r="73" spans="1:7" ht="15.75">
      <c r="A73" s="10">
        <v>63</v>
      </c>
      <c r="B73" s="11" t="s">
        <v>175</v>
      </c>
      <c r="C73" s="22" t="s">
        <v>176</v>
      </c>
      <c r="D73" s="13">
        <v>8544990</v>
      </c>
      <c r="E73" s="33">
        <v>2441425.7142857141</v>
      </c>
      <c r="F73" s="46" t="str">
        <f>VLOOKUP(B73,'[1]Cấp KPCĐ-III'!$B$4:$G$77,6,0)</f>
        <v>Chuyển 70% KPCĐ quý 3 năm 2020 - CĐCS Trường THCS Chà Là</v>
      </c>
      <c r="G73" s="5"/>
    </row>
    <row r="74" spans="1:7" ht="15.75">
      <c r="A74" s="10">
        <v>64</v>
      </c>
      <c r="B74" s="11" t="s">
        <v>178</v>
      </c>
      <c r="C74" s="22" t="s">
        <v>179</v>
      </c>
      <c r="D74" s="13">
        <v>10228471</v>
      </c>
      <c r="E74" s="33">
        <v>2922420.2857142859</v>
      </c>
      <c r="F74" s="46" t="str">
        <f>VLOOKUP(B74,'[1]Cấp KPCĐ-III'!$B$4:$G$77,6,0)</f>
        <v>Chuyển 70% KPCĐ quý 3 năm 2020 - CĐCS Trường THCS Cầu Khởi</v>
      </c>
      <c r="G74" s="5"/>
    </row>
    <row r="75" spans="1:7" ht="15.75">
      <c r="A75" s="10">
        <v>65</v>
      </c>
      <c r="B75" s="19" t="s">
        <v>181</v>
      </c>
      <c r="C75" s="23" t="s">
        <v>182</v>
      </c>
      <c r="D75" s="13">
        <v>13558054</v>
      </c>
      <c r="E75" s="33">
        <v>3873729.7142857146</v>
      </c>
      <c r="F75" s="46" t="str">
        <f>VLOOKUP(B75,'[1]Cấp KPCĐ-III'!$B$4:$G$77,6,0)</f>
        <v>Chuyển 70% KPCĐ quý 3 năm 2020 - CĐCS Trường THCS Truông Mít</v>
      </c>
      <c r="G75" s="5"/>
    </row>
    <row r="76" spans="1:7" ht="15.75">
      <c r="A76" s="10">
        <v>66</v>
      </c>
      <c r="B76" s="21" t="s">
        <v>184</v>
      </c>
      <c r="C76" s="22" t="s">
        <v>185</v>
      </c>
      <c r="D76" s="13">
        <v>7870063</v>
      </c>
      <c r="E76" s="33">
        <v>2248589.4285714286</v>
      </c>
      <c r="F76" s="46" t="str">
        <f>VLOOKUP(B76,'[1]Cấp KPCĐ-III'!$B$4:$G$77,6,0)</f>
        <v>Chuyển 70% KPCĐ quý 3 năm 2020 - CĐCS Trường THCS Phước Ninh</v>
      </c>
      <c r="G76" s="5"/>
    </row>
    <row r="77" spans="1:7" ht="15.75">
      <c r="A77" s="10">
        <v>67</v>
      </c>
      <c r="B77" s="21" t="s">
        <v>187</v>
      </c>
      <c r="C77" s="22" t="s">
        <v>188</v>
      </c>
      <c r="D77" s="13">
        <v>8458003</v>
      </c>
      <c r="E77" s="33">
        <v>2416572.2857142859</v>
      </c>
      <c r="F77" s="46" t="str">
        <f>VLOOKUP(B77,'[1]Cấp KPCĐ-III'!$B$4:$G$77,6,0)</f>
        <v>Chuyển 70% KPCĐ quý 3 năm 2020 - CĐCS Trường THCS Phước Minh</v>
      </c>
      <c r="G77" s="5"/>
    </row>
    <row r="78" spans="1:7" ht="15.75">
      <c r="A78" s="10">
        <v>68</v>
      </c>
      <c r="B78" s="21" t="s">
        <v>190</v>
      </c>
      <c r="C78" s="22" t="s">
        <v>191</v>
      </c>
      <c r="D78" s="13">
        <v>9315782</v>
      </c>
      <c r="E78" s="33">
        <v>2661652</v>
      </c>
      <c r="F78" s="46" t="str">
        <f>VLOOKUP(B78,'[1]Cấp KPCĐ-III'!$B$4:$G$77,6,0)</f>
        <v>Chuyển 70% KPCĐ quý 3 năm 2020 - CĐCS Trường THCS Lộc Ninh</v>
      </c>
      <c r="G78" s="5"/>
    </row>
    <row r="79" spans="1:7" ht="15.75">
      <c r="A79" s="10">
        <v>69</v>
      </c>
      <c r="B79" s="21" t="s">
        <v>193</v>
      </c>
      <c r="C79" s="22" t="s">
        <v>194</v>
      </c>
      <c r="D79" s="13">
        <v>2933425</v>
      </c>
      <c r="E79" s="33">
        <v>838121.42857142864</v>
      </c>
      <c r="F79" s="46" t="str">
        <f>VLOOKUP(B79,'[1]Cấp KPCĐ-III'!$B$4:$G$77,6,0)</f>
        <v>Chuyển 70% KPCĐ quý 3 năm 2020 - CĐCS Phòng Giáo dục - Đào tạo</v>
      </c>
      <c r="G79" s="5"/>
    </row>
    <row r="80" spans="1:7" ht="31.5">
      <c r="A80" s="10">
        <v>70</v>
      </c>
      <c r="B80" s="21" t="s">
        <v>196</v>
      </c>
      <c r="C80" s="22" t="s">
        <v>197</v>
      </c>
      <c r="D80" s="13">
        <v>0</v>
      </c>
      <c r="E80" s="33">
        <v>0</v>
      </c>
      <c r="F80" s="46" t="str">
        <f>VLOOKUP(B80,'[1]Cấp KPCĐ-III'!$B$4:$G$77,6,0)</f>
        <v>Chuyển 70% KPCĐ quý 3 năm 2020 - CĐCS Trung tâm giáo dục thường xuyên</v>
      </c>
      <c r="G80" s="5"/>
    </row>
    <row r="81" spans="1:6" ht="15.75">
      <c r="A81" s="10"/>
      <c r="B81" s="24"/>
      <c r="C81" s="25" t="s">
        <v>199</v>
      </c>
      <c r="D81" s="26">
        <f>SUM(D10:D80)</f>
        <v>425739901</v>
      </c>
      <c r="E81" s="34">
        <f>SUM(E10:E80)</f>
        <v>121639971.71428575</v>
      </c>
      <c r="F81" s="14"/>
    </row>
    <row r="82" spans="1:6">
      <c r="D82" s="29"/>
      <c r="E82" s="29"/>
    </row>
    <row r="83" spans="1:6">
      <c r="D83" s="30"/>
      <c r="E83" s="3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QUÝ IV-2019</vt:lpstr>
      <vt:lpstr>QUÝ I-2020</vt:lpstr>
      <vt:lpstr>QUÝ II-2020</vt:lpstr>
      <vt:lpstr>QUY III-2020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tiendat</cp:lastModifiedBy>
  <dcterms:created xsi:type="dcterms:W3CDTF">2020-04-20T08:34:54Z</dcterms:created>
  <dcterms:modified xsi:type="dcterms:W3CDTF">2020-10-16T09:40:15Z</dcterms:modified>
</cp:coreProperties>
</file>